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V:\МКС\ЖД\2 ПРОЕКТ_АВТО\ДОГОВОР-ЗАЯВКИ\"/>
    </mc:Choice>
  </mc:AlternateContent>
  <xr:revisionPtr revIDLastSave="0" documentId="13_ncr:1_{67C3F9EA-E69D-43C9-B019-B58056B34F6F}" xr6:coauthVersionLast="47" xr6:coauthVersionMax="47" xr10:uidLastSave="{00000000-0000-0000-0000-000000000000}"/>
  <bookViews>
    <workbookView xWindow="-28920" yWindow="-120" windowWidth="29040" windowHeight="15840" xr2:uid="{00000000-000D-0000-FFFF-FFFF00000000}"/>
  </bookViews>
  <sheets>
    <sheet name="Физ. лицо" sheetId="1" r:id="rId1"/>
  </sheets>
  <definedNames>
    <definedName name="_xlnm.Print_Area" localSheetId="0">'Физ. лицо'!$A$1:$AP$132</definedName>
  </definedNames>
  <calcPr calcId="191029"/>
</workbook>
</file>

<file path=xl/calcChain.xml><?xml version="1.0" encoding="utf-8"?>
<calcChain xmlns="http://schemas.openxmlformats.org/spreadsheetml/2006/main">
  <c r="Y67" i="1" l="1"/>
  <c r="AF130" i="1" l="1"/>
  <c r="AF75" i="1"/>
  <c r="AG5" i="1"/>
  <c r="AG80" i="1" s="1"/>
  <c r="Y70" i="1"/>
  <c r="AG68" i="1"/>
  <c r="AC68" i="1"/>
  <c r="AG26" i="1"/>
  <c r="R55" i="1" s="1"/>
  <c r="R56" i="1" s="1"/>
  <c r="Q26" i="1"/>
  <c r="W4" i="1" s="1"/>
  <c r="AB80" i="1" s="1"/>
  <c r="G26" i="1"/>
</calcChain>
</file>

<file path=xl/sharedStrings.xml><?xml version="1.0" encoding="utf-8"?>
<sst xmlns="http://schemas.openxmlformats.org/spreadsheetml/2006/main" count="125" uniqueCount="107">
  <si>
    <t>серия</t>
  </si>
  <si>
    <t>паспорт:</t>
  </si>
  <si>
    <t>номер</t>
  </si>
  <si>
    <t>,</t>
  </si>
  <si>
    <t>выдан</t>
  </si>
  <si>
    <t>г.</t>
  </si>
  <si>
    <t>Тел.: (495) 737-6006, Факс: (495) 231-7834</t>
  </si>
  <si>
    <t xml:space="preserve">паспорт: серия </t>
  </si>
  <si>
    <t xml:space="preserve">выдан </t>
  </si>
  <si>
    <t xml:space="preserve">Адрес прописки: </t>
  </si>
  <si>
    <t>внедорожник</t>
  </si>
  <si>
    <t>VIN</t>
  </si>
  <si>
    <t>Кол-во мест</t>
  </si>
  <si>
    <t>Габариты</t>
  </si>
  <si>
    <t>Вес брутто, кг</t>
  </si>
  <si>
    <t>Стоимость, руб</t>
  </si>
  <si>
    <t>Общий вес</t>
  </si>
  <si>
    <t>Стоимость груза, руб</t>
  </si>
  <si>
    <t>Информация о перевозке</t>
  </si>
  <si>
    <t>Пункт отправления</t>
  </si>
  <si>
    <t>Пункт назначения</t>
  </si>
  <si>
    <t>20 футовый</t>
  </si>
  <si>
    <t>40 футовый</t>
  </si>
  <si>
    <t>Дата погрузки</t>
  </si>
  <si>
    <t>Время</t>
  </si>
  <si>
    <t>Дополнительный сервис</t>
  </si>
  <si>
    <t>страхование</t>
  </si>
  <si>
    <t>ГРУЗООТПРАВИТЕЛЬ</t>
  </si>
  <si>
    <t>ГРУЗОПОЛУЧАТЕЛЬ</t>
  </si>
  <si>
    <t>наименование, адрес</t>
  </si>
  <si>
    <t>Контактное лицо</t>
  </si>
  <si>
    <t>Контактный телефон</t>
  </si>
  <si>
    <t>именуемый в дальнейшем "Клиент", с одной стороны,</t>
  </si>
  <si>
    <t>РФ и других государств, а также выполнение других услуг в соответствии с настоящей Заявкой.</t>
  </si>
  <si>
    <t>эвакуатор</t>
  </si>
  <si>
    <t>автовоз</t>
  </si>
  <si>
    <t>ДОГОВОР - ЗАЯВКА</t>
  </si>
  <si>
    <t>(подпись)</t>
  </si>
  <si>
    <t>Клиент поручает и оплачивает, а Общество принимает на себя организацию перевозок грузов всеми видами транспорта по территории</t>
  </si>
  <si>
    <t>Все ставки, суммы и платежи, предусмотренные настоящим Договором, указаны с учетом НДС. Налогообложение Услуг по настоящему Договору производится по налоговым ставкам в соответствии с действующим законодательством РФ на момент оказания Услуги. Банковские расходы своих банков стороны несут самостоятельно</t>
  </si>
  <si>
    <t xml:space="preserve">Оплата услуг Общества производится Клиентом на условиях 100% предоплаты на основании счетов, выставленных Обществом. </t>
  </si>
  <si>
    <t>Общество приступает к оказанию услуг по настоящему Договору после поступления денежных средств на расчетный счет.</t>
  </si>
  <si>
    <t>именуемое в дальнейшем "Общество", с другой стороны, договорились о следующем.</t>
  </si>
  <si>
    <t>Маслова Юлия Игоревна</t>
  </si>
  <si>
    <t>Отделом УФМС России по Пермскому краю в Дзержинском районе города Перми</t>
  </si>
  <si>
    <t>VOLVO XC40</t>
  </si>
  <si>
    <t>YV1XZ72ACL2346885</t>
  </si>
  <si>
    <t>г.Москва , ул.Новодмитровская д.2 , к.4, кв.308</t>
  </si>
  <si>
    <t>8(908)271-45-35</t>
  </si>
  <si>
    <t>легковой</t>
  </si>
  <si>
    <t>кроссовер</t>
  </si>
  <si>
    <t>мототехника</t>
  </si>
  <si>
    <t>другое</t>
  </si>
  <si>
    <t>Тип ТС</t>
  </si>
  <si>
    <t>Марка ТС № 1</t>
  </si>
  <si>
    <t xml:space="preserve">Марка ТС № 2 </t>
  </si>
  <si>
    <t>Примечание</t>
  </si>
  <si>
    <t xml:space="preserve">Город </t>
  </si>
  <si>
    <t xml:space="preserve">Адрес </t>
  </si>
  <si>
    <t>Москва</t>
  </si>
  <si>
    <t>МО, Красногорский р-ор, Major-Moll</t>
  </si>
  <si>
    <t>Новосибирск</t>
  </si>
  <si>
    <t>ЖД станция</t>
  </si>
  <si>
    <t>Автосалон TOYOTA-Новая Рига</t>
  </si>
  <si>
    <t>Маслова Юлия Игоревн</t>
  </si>
  <si>
    <t>менеджер ОП Петров Иван</t>
  </si>
  <si>
    <t xml:space="preserve">Маслова Юлия Игоревна, </t>
  </si>
  <si>
    <t>Паспорт 1122 556677 выдан ОВД г. Новосибирска 01.02.2020</t>
  </si>
  <si>
    <t>звакуатор по в гор. отправления</t>
  </si>
  <si>
    <t>звакуатор по в гор. прибытия (уточнять)</t>
  </si>
  <si>
    <t>терм.услуги на станции/терминале назначения</t>
  </si>
  <si>
    <t>руб с ндс</t>
  </si>
  <si>
    <t xml:space="preserve">Страхование автомобиля на время перевозки: </t>
  </si>
  <si>
    <t>руб</t>
  </si>
  <si>
    <t>( 0,3 % от стоимости ТС )</t>
  </si>
  <si>
    <t xml:space="preserve">Итоговая согласованная стоимость перевозки: </t>
  </si>
  <si>
    <t>Стоимость организации перевозки:</t>
  </si>
  <si>
    <t>Срок доставки</t>
  </si>
  <si>
    <t>11….14 сут</t>
  </si>
  <si>
    <t>Дополнительная информация:</t>
  </si>
  <si>
    <t xml:space="preserve">отправление автовоза / ЖД контейнера/сборного траспорта, 1-2 раз в неделю по мере накопления </t>
  </si>
  <si>
    <t xml:space="preserve">Запрещено отправлять в салоне/багажном отделении автомобиля колеса и иные предметы не имеющих штатных мест размещения в автомобиле.  При нарушении данного правила Общество не несет ответственности за сохранность салона/багажного отделения.  </t>
  </si>
  <si>
    <t>143420, Московская область, г. Красногорск, деревня Михалково,</t>
  </si>
  <si>
    <t xml:space="preserve"> вблизи дер. Михалково, здание складского комплекса, лит. 1Б.</t>
  </si>
  <si>
    <t>ИНН 7733147600 КПП 502401001</t>
  </si>
  <si>
    <t>р/с 40702810500000001028 в ООО «АТБ» Банк г. Москва</t>
  </si>
  <si>
    <t>к/с  30101810145250000097 БИК 044525097</t>
  </si>
  <si>
    <t>Приложение к Договору-заявке  №</t>
  </si>
  <si>
    <t xml:space="preserve">от </t>
  </si>
  <si>
    <t>Порядок оказания услуг</t>
  </si>
  <si>
    <t xml:space="preserve">1.1. Настоящий Договор-заявка регулирует взаимоотношения Сторон при выполнении Обществом поручений Клиента на транспортно-экспедиторское обслуживание (далее - ТЭО) грузов Клиента (далее - грузов), а также связанных с этим дополнительных услуг.
1.2. Клиент поручает и оплачивает, а Общество принимает на себя организацию перевозок грузов всеми видами транспорта по территории РФ и других государств, а также выполнение дополнительных услуг, согласованных Сторонами.
1.3. Общество подтверждает принятие Договора-заявки к исполнению в течение восьми часов с момента ее получения посредством направления Клиенту подписанного со своей стороны Договора-заявки по электронной почте.
      Настоящим Стороны подтверждают, что передача и подтверждение Договора-заявки с использованием электронных адресов, указанных на лицевой стороне настоящего Договора-заявки, является надлежащим доказательством, в т.ч. при решении спорных вопросов, о передаче в адрес Общества заявки и ее подтверждении. При этом ни одна из Сторон не вправе ссылаться на отсутствие надлежащих полномочий у своих представителей, отправляющих или подтверждающих заявки указанным способом.
1.4. Для целей соблюдения действующего законодательства РФ Договор-заявка приравнивается к поручению экспедитору. Документом, подтверждающим передачу груза от Клиента к Обществу, является Экспедиторская расписка, оформленная в соответствии с действующим законодательством РФ. 
1.5. Общество принимает грузы в надлежащей упаковке, без проверки внутреннего содержимого.
1.6. В случае отсутствия упаковки либо при ее ненадлежащем состоянии (упаковка повреждена, не обеспечит сохранность груза во время транспортировки) Общество, за счет Клиента, вправе произвести надлежащую упаковку либо переупаковку груза.
1.7. Общество вправе организовать консолидацию грузов Клиента с другими грузами, следующими в попутном направлении, если это не повлечет за собой дополнительных расходов со стороны Клиента и не повлияет на сроки доставки груза.
1.8. Груз считается принятым Обществом к перевозке после выдачи Обществом Клиенту экспедиторской расписки.
1.9. Клиент имеет право выбрать маршрут следования груза, вид транспорта, а также запрашивать у Общества информацию о процессе перевозки груза.
1.10. Общество вправе не приступать к исполнению обязанностей, предусмотренных настоящим Договором-заявкой, до представления Клиентом необходимых документов, а также информации о свойствах груза, об условиях его перевозки и иной информации, необходимой для исполнения Обществом своих обязанностей. В случае представления Клиентом неполной информации Общество обязано запросить у Клиента необходимые дополнительные данные в письменном виде.
1.11. Общество вправе удерживать грузы или документы, относящиеся к грузам и находящиеся в его распоряжении, до уплаты Клиентом причитающихся Обществу сумм за оказанные услуги. В этом случае Клиент также оплачивает расходы, связанные с удержанием имущества.
1.12. Клиент обязан производить самостоятельную загрузку/выгрузку транспортных средств, предоставленных Обществом для перевозки грузов, либо оплачивать Обществу стоимость этих работ в соответствии с согласованными Сторонами расценками.
1.13. Клиент возмещает Обществу расходы и убытки (в том числе по уплате штрафов, пеней, неустоек), вызванные заявлением Клиента или его грузоотправителем (грузополучателем) недостоверных сведений в транспортных, товаросопроводительных и иных документах или непредставлением, несвоевременным предоставлением указанных документов, а также несвоевременной загрузкой/выгрузкой транспортных средств.
1.14. В случае нарушения Клиентом обязательств, принятых по Договору-заявке, Общество вправе в одностороннем порядке приостановить исполнение настоящего Договора и предъявить Клиенту требование о возмещении причиненных убытков в полном объеме, в т.ч. уплате штрафных санкций, предусмотренных настоящим Договором и действующим законодательством РФ.
1.15. В случае несвоевременной доставки груза Общество, на основании письменного требования Клиента, уплачивает неустойку в размере 0,1% (Ноль целых и одна десятая процента) от стоимости перевозки за каждый день просрочки, начиная со дня, следующего за днем, когда груз должен быть доставлен, но не более 20% (Двадцати процентов) от стоимости перевозки.
1.16. При оказании услуг по транспортно-экспедиционному обслуживанию грузов, если иное не согласовано Сторонами в письменной форме, Общество принимает на себя ответственность за сохранность груза в пределах его объявленной ценности, которая устанавливается в пределах 200 000,00 (Двести тысяч рублей 00 копеек). В случае, если Клиент заявляет стоимость груза к обслуживанию более указанной в настоящем пункте, Общество обязано застраховать такой груз от своего имени и за счет Клиента. В случае отказа Клиента от страхования груза, Общество вправе отказаться от приемки такого груза для оказания услуг.
1.17.  При оказании транспортно-экспедиционных услуг, связанных с перевозкой грузов в международном сообщении, ответственность Общества не может превышать двух расчетных единиц (в пересчете на рубли по курсу ЦБ на момент оплаты) за один брутто килограмм утраченных, поврежденных, неправильно адресованных или не доставленных грузов, в отношении которых возникает претензия или прямой ущерб, понесенный Клиентом.
1.18. Общество не несет ответственность за гибель или повреждение грузов, произошедшее вследствие заявления Клиентом или его грузоотправителем (грузополучателем) недостоверных, неполных сведений в транспортных, товаросопроводительных и иных документах, или предоставлением недостоверной или неполной информации о грузах, условиях их транспортировки, обработки, упаковки и хранения.
1.19. В случае если Клиент своими силами производит погрузку/разгрузку груза, его надлежащую упаковку, размещение в транспортном средстве и крепление в целях обеспечения его сохранности в пути, Общество не несет ответственность за повреждение груза при перевозке, вызванные ненадлежащей погрузкой и креплением груза в транспортном средстве.
</t>
  </si>
  <si>
    <t xml:space="preserve">1.20. При оказании Обществом Клиенту в рамках настоящего Договора-заявки услуг, предусмотренных пп. 2.1 п.1 ст.164 НК РФ для обоснования в налоговых органах РФ правомерности применения по оказанным услугам ставки НДС 0% в порядке ст. 164, 165 НК РФ, Клиент обязан предоставить Обществу копии документов, предусмотренных пп.3.1 ст.165 НК РФ, заверенные печатью и подписью уполномоченного лица в срок:
- по транспортно-экспедиционным услугам в случаях,  когда Общество непосредственно участвует в организации международной перевозки, согласно п.9 ст.165 НК РФ не позднее 180 календарных дней с даты отметки, проставленной таможенными органами на документах, предусмотренных подпунктом 3 пункта 3.1 ст.165 НК РФ, а в случаях вывоза товаров с территории РФ на территорию государства - члена ЕАЭС или ввоза товаров на территорию РФ с территории государства - члена ЕАЭС - с даты оформления транспортных, товаросопроводительных и (или) иных документов с указанием места разгрузки или места погрузки (станции назначения или станции отправления), находящегося на территории другого государства - члена ЕАЭС. В случае не предоставления Обществу Клиентом в указанный срок перечисленных выше документов, Общество вправе потребовать от Клиента уплаты штрафных санкций в размере 20% (Двадцать процентов) от суммы выставленного счета по оказанным Обществом услугам, которые подлежат оплате Клиентом в срок не позднее 3 (Трех) рабочих дней с даты получения такого счета.
- по транспортно-экспедиционным услугам в случаях, когда Общество непосредственно не участвует в организации международной перевозки, в срок не позднее даты выставления Обществом актов и счетов-фактур, предусмотренных условиями настоящего Договора-заявки.
     В случае невыполнения Клиентом указанных требований, Общество не вправе применять пп.2.1 п.1 ст.164 НК РФ и услуги Общества подлежат обложению по налоговой ставке 20%.
1.21. Клиент дает безусловное согласие и поручает Обществу обработку и хранение предоставленных в связи с исполнением Договора-заявки персональных данных. При предоставлении Клиентом персональных данных иных лиц Клиент гарантирует, что согласие вышеуказанных лиц на предоставление их персональных данных Обществу Клиентом получено, и несет ответственность в случае предъявления каких-либо претензий Обществу вследствие несоблюдения данного условия. Общество осуществляет обработку персональных данных Клиента в течение срока оказания услуг в рамках настоящего Договора-заявки, а также в течение одного года с момента прекращения оказания услуг. По истечении указанного срока персональные данные подлежат уничтожению.
1.22. Клиент непосредственно, либо через представителя, предоставляя информацию о своих абонентских номерах подвижной (мобильной) связи, а также абонентских номерах грузоотправителя /грузополучателя или их уполномоченных представителей, дает свое согласие и гарантирует наличие согласия владельцев и пользователей абонентских номеров на получение голосовых и/или смс-уведомлений (включая уведомления направленные через социальные сети и мессенджеры) Общества, а также подтверждает наличие желания владельцев и пользователей этих абонентских номеров получать вышеуказанные уведомления и гарантирует, что согласие всех лиц, контакты которых он предоставил, на предоставление их контактов и получение ими уведомлений, Клиентом получено.
1.23. В любом случае Клиент гарантирует соблюдение им всех правил работы с персональными данными его сотрудников или связанных лиц, которые необходимы для предоставления Обществу в целях надлежащего исполнения Договора-заявки и могут быть применимы к нему по месту ведения бизнеса, в том числе освобождает Общество от любых претензий, исков, которые могут быть связаны с любыми нарушениями применимого закона при передаче Обществу данных, и гарантирует самостоятельное возмещение ущерба по таким искам и претензиям.
1.24. В тех случаях, когда персональные данные Клиента и любых его представителей собираются на территории Европейского экономического пространства, и передаются Обществу, находящемуся в стране, которая относится к странам, не обеспечивающим надлежащий уровень защиты персональных данных в том значении, которое указано в Регламенте Евросоюза 2016/679, Общество:
- заключит договоры, содержащие типовые положения о защите персональных данных, принятые или одобренные Европейской комиссией в соответствии с Регламентом Евросоюза 2016/679; 
ИЛИ
- подтвердит, что оно в полном объеме использует юридически обязательные корпоративные правила, которые обеспечивают надлежащую безопасность данных, как того требует Регламент Евросоюза 2016/679, или какую-либо иную аналогичную программу или процедуру, обеспечивающую надлежащий уровень защиты в соответствии с Регламентом Евросоюза 2016/679.
1.25. Общество незамедлительно, но в любом случае не позднее семидесяти двух (72) часов с момента обнаружения, обязано проинформировать Клиента, если он обнаружит, что имели место случайные, неправомерные или несанкционированные (i) уничтожение (ii) утрата, (iii) изменение, (iv) раскрытие, или (v) доступ (включая удаленный доступ) к персональным данным, ставших известными Обществу в связи с заключением и исполнением Договора-заявки.             
1.26. Споры и разногласия, вытекающие из Договора-заявки, подлежат разрешению в Арбитражном суде Московской области.
1.27. После подписания Договора-заявки все предыдущие переговоры и переписка по нему считаются недействительными.
1.28. Все изменения и дополнения к Договору-заявке будут считаться действительными только в том случае, если они совершены в письменной форме и подписаны уполномоченными представителями Сторон.
1.29. Все сообщения, заявления, рекламации, связанные с выполнением Договора-заявки или вытекающие из него, должны высылаться сторонами друг другу по указанным в Договоре-заявке адресам.
1.30. Ни одна из Сторон не имеет право передавать свои права и обязанности по Договору-заявке третьим лицам без письменного согласия другой Стороны.
</t>
  </si>
  <si>
    <t xml:space="preserve">доставка "до двери" </t>
  </si>
  <si>
    <t>Адрес электронной почты</t>
  </si>
  <si>
    <t>auto@mjr.ru</t>
  </si>
  <si>
    <t>maslova@mail.ru</t>
  </si>
  <si>
    <t>г. Красногорск</t>
  </si>
  <si>
    <r>
      <t>и</t>
    </r>
    <r>
      <rPr>
        <b/>
        <sz val="7"/>
        <color theme="1"/>
        <rFont val="Arial"/>
        <family val="2"/>
        <charset val="204"/>
      </rPr>
      <t xml:space="preserve"> ООО "Мэйджор Карго Сервис"</t>
    </r>
    <r>
      <rPr>
        <sz val="7"/>
        <color theme="1"/>
        <rFont val="Arial"/>
        <family val="2"/>
        <charset val="204"/>
      </rPr>
      <t xml:space="preserve"> в лице</t>
    </r>
  </si>
  <si>
    <t>Общество</t>
  </si>
  <si>
    <t>ООО «Мэйджор Карго Сервис»</t>
  </si>
  <si>
    <t>Клиент</t>
  </si>
  <si>
    <t>Тип АВТО транспорта</t>
  </si>
  <si>
    <t>Тип ЖД транспорта</t>
  </si>
  <si>
    <t>Деминой Александре Владимировне , действующей по довер-ти № МКС/2023-34 от 31.12.2022</t>
  </si>
  <si>
    <t>Стриженко Вячеслава Леонидовича , действующего по довер-ти № МКС/2023-31 от 31.12.2022</t>
  </si>
  <si>
    <t>Демина Александра Владимировна , действующая по довер-ти № МКС/2023-34 от 31.12.2022</t>
  </si>
  <si>
    <t>Стриженко Вячеслав Леонидович , действующий по довер-ти № МКС/2023-31 от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</si>
</sst>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F800]dddd\,\ mmmm\ dd\,\ yyyy"/>
    <numFmt numFmtId="166" formatCode="#,##0.00_р_."/>
    <numFmt numFmtId="167" formatCode="#"/>
  </numFmts>
  <fonts count="27" x14ac:knownFonts="1">
    <font>
      <sz val="11"/>
      <color theme="1"/>
      <name val="Calibri"/>
      <family val="2"/>
      <charset val="204"/>
      <scheme val="minor"/>
    </font>
    <font>
      <sz val="7"/>
      <name val="Arial"/>
      <family val="2"/>
      <charset val="204"/>
    </font>
    <font>
      <sz val="11"/>
      <color theme="1"/>
      <name val="Calibri"/>
      <family val="2"/>
      <charset val="204"/>
      <scheme val="minor"/>
    </font>
    <font>
      <sz val="8"/>
      <color theme="1"/>
      <name val="Arial"/>
      <family val="2"/>
      <charset val="204"/>
    </font>
    <font>
      <sz val="9"/>
      <color theme="1"/>
      <name val="Arial"/>
      <family val="2"/>
      <charset val="204"/>
    </font>
    <font>
      <sz val="7"/>
      <color theme="1"/>
      <name val="Arial"/>
      <family val="2"/>
      <charset val="204"/>
    </font>
    <font>
      <sz val="10"/>
      <color theme="1"/>
      <name val="Arial"/>
      <family val="2"/>
      <charset val="204"/>
    </font>
    <font>
      <b/>
      <sz val="7"/>
      <color theme="1"/>
      <name val="Arial"/>
      <family val="2"/>
      <charset val="204"/>
    </font>
    <font>
      <i/>
      <sz val="5"/>
      <color theme="1"/>
      <name val="Arial"/>
      <family val="2"/>
      <charset val="204"/>
    </font>
    <font>
      <b/>
      <sz val="9"/>
      <color theme="1"/>
      <name val="Arial"/>
      <family val="2"/>
      <charset val="204"/>
    </font>
    <font>
      <b/>
      <i/>
      <sz val="7"/>
      <color theme="1"/>
      <name val="Arial"/>
      <family val="2"/>
      <charset val="204"/>
    </font>
    <font>
      <sz val="9"/>
      <color rgb="FFFF0000"/>
      <name val="Arial"/>
      <family val="2"/>
      <charset val="204"/>
    </font>
    <font>
      <sz val="7"/>
      <color rgb="FFFF0000"/>
      <name val="Arial"/>
      <family val="2"/>
      <charset val="204"/>
    </font>
    <font>
      <b/>
      <i/>
      <sz val="6.5"/>
      <color theme="1"/>
      <name val="Arial"/>
      <family val="2"/>
      <charset val="204"/>
    </font>
    <font>
      <sz val="6.5"/>
      <color theme="1"/>
      <name val="Arial"/>
      <family val="2"/>
      <charset val="204"/>
    </font>
    <font>
      <b/>
      <i/>
      <sz val="7"/>
      <color rgb="FFFF0000"/>
      <name val="Arial"/>
      <family val="2"/>
      <charset val="204"/>
    </font>
    <font>
      <b/>
      <i/>
      <sz val="6"/>
      <color theme="1"/>
      <name val="Arial"/>
      <family val="2"/>
      <charset val="204"/>
    </font>
    <font>
      <sz val="7"/>
      <color rgb="FF7030A0"/>
      <name val="Arial"/>
      <family val="2"/>
      <charset val="204"/>
    </font>
    <font>
      <b/>
      <i/>
      <sz val="7"/>
      <name val="Arial"/>
      <family val="2"/>
      <charset val="204"/>
    </font>
    <font>
      <i/>
      <sz val="7"/>
      <color theme="1"/>
      <name val="Arial"/>
      <family val="2"/>
      <charset val="204"/>
    </font>
    <font>
      <i/>
      <sz val="7"/>
      <color rgb="FFFF0000"/>
      <name val="Arial"/>
      <family val="2"/>
      <charset val="204"/>
    </font>
    <font>
      <b/>
      <sz val="8"/>
      <color theme="1"/>
      <name val="Times New Roman"/>
      <family val="1"/>
      <charset val="204"/>
    </font>
    <font>
      <sz val="6"/>
      <color theme="1"/>
      <name val="Calibri"/>
      <family val="2"/>
      <charset val="204"/>
      <scheme val="minor"/>
    </font>
    <font>
      <b/>
      <i/>
      <sz val="9"/>
      <name val="Arial"/>
      <family val="2"/>
      <charset val="204"/>
    </font>
    <font>
      <u/>
      <sz val="11"/>
      <color theme="10"/>
      <name val="Calibri"/>
      <family val="2"/>
      <charset val="204"/>
      <scheme val="minor"/>
    </font>
    <font>
      <u/>
      <sz val="11"/>
      <color rgb="FFFF0000"/>
      <name val="Calibri"/>
      <family val="2"/>
      <charset val="204"/>
      <scheme val="minor"/>
    </font>
    <font>
      <b/>
      <sz val="7"/>
      <name val="Arial"/>
      <family val="2"/>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hair">
        <color indexed="64"/>
      </top>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hair">
        <color theme="0" tint="-0.14996795556505021"/>
      </bottom>
      <diagonal/>
    </border>
    <border>
      <left/>
      <right/>
      <top style="hair">
        <color theme="0" tint="-0.14996795556505021"/>
      </top>
      <bottom/>
      <diagonal/>
    </border>
    <border>
      <left style="thin">
        <color indexed="64"/>
      </left>
      <right/>
      <top/>
      <bottom style="hair">
        <color theme="0" tint="-0.14996795556505021"/>
      </bottom>
      <diagonal/>
    </border>
    <border>
      <left style="thin">
        <color indexed="64"/>
      </left>
      <right/>
      <top style="thin">
        <color indexed="64"/>
      </top>
      <bottom/>
      <diagonal/>
    </border>
    <border>
      <left/>
      <right/>
      <top style="hair">
        <color indexed="64"/>
      </top>
      <bottom style="hair">
        <color indexed="64"/>
      </bottom>
      <diagonal/>
    </border>
  </borders>
  <cellStyleXfs count="3">
    <xf numFmtId="0" fontId="0" fillId="0" borderId="0"/>
    <xf numFmtId="164" fontId="2" fillId="0" borderId="0" applyFont="0" applyFill="0" applyBorder="0" applyAlignment="0" applyProtection="0"/>
    <xf numFmtId="0" fontId="24" fillId="0" borderId="0" applyNumberFormat="0" applyFill="0" applyBorder="0" applyAlignment="0" applyProtection="0"/>
  </cellStyleXfs>
  <cellXfs count="160">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5" fillId="2" borderId="0" xfId="0" applyFont="1" applyFill="1" applyAlignment="1">
      <alignment horizontal="right"/>
    </xf>
    <xf numFmtId="0" fontId="6" fillId="2" borderId="0" xfId="0" applyFont="1" applyFill="1"/>
    <xf numFmtId="0" fontId="6" fillId="2" borderId="1" xfId="0" applyFont="1" applyFill="1" applyBorder="1"/>
    <xf numFmtId="0" fontId="6" fillId="2" borderId="2" xfId="0" applyFont="1" applyFill="1" applyBorder="1"/>
    <xf numFmtId="0" fontId="6" fillId="2" borderId="3" xfId="0" applyFont="1" applyFill="1" applyBorder="1"/>
    <xf numFmtId="0" fontId="3" fillId="0" borderId="0" xfId="0" applyFont="1"/>
    <xf numFmtId="0" fontId="5" fillId="0" borderId="0" xfId="0" applyFont="1" applyAlignment="1">
      <alignment vertical="center"/>
    </xf>
    <xf numFmtId="0" fontId="5" fillId="2" borderId="0" xfId="0" applyFont="1" applyFill="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0" borderId="0" xfId="0" applyFont="1"/>
    <xf numFmtId="0" fontId="7" fillId="0" borderId="0" xfId="0" applyFont="1"/>
    <xf numFmtId="165" fontId="5" fillId="2" borderId="0" xfId="0" applyNumberFormat="1" applyFont="1" applyFill="1"/>
    <xf numFmtId="0" fontId="3" fillId="2" borderId="4"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5" fillId="2" borderId="4" xfId="0" applyFont="1" applyFill="1" applyBorder="1"/>
    <xf numFmtId="0" fontId="7" fillId="2" borderId="0" xfId="0" applyFont="1" applyFill="1"/>
    <xf numFmtId="0" fontId="5" fillId="2" borderId="8" xfId="0" applyFont="1" applyFill="1" applyBorder="1"/>
    <xf numFmtId="0" fontId="7" fillId="2" borderId="4" xfId="0" applyFont="1" applyFill="1" applyBorder="1"/>
    <xf numFmtId="0" fontId="7" fillId="2" borderId="0" xfId="0" applyFont="1" applyFill="1" applyAlignment="1">
      <alignment horizontal="center"/>
    </xf>
    <xf numFmtId="0" fontId="7" fillId="2" borderId="8" xfId="0" applyFont="1" applyFill="1" applyBorder="1"/>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 xfId="0" applyFont="1" applyFill="1" applyBorder="1"/>
    <xf numFmtId="0" fontId="5" fillId="2" borderId="2" xfId="0" applyFont="1" applyFill="1" applyBorder="1"/>
    <xf numFmtId="0" fontId="5" fillId="2" borderId="3" xfId="0" applyFont="1" applyFill="1" applyBorder="1"/>
    <xf numFmtId="0" fontId="5" fillId="2" borderId="0" xfId="0" applyFont="1" applyFill="1" applyAlignment="1">
      <alignment vertical="top"/>
    </xf>
    <xf numFmtId="0" fontId="8" fillId="2" borderId="0" xfId="0" applyFont="1" applyFill="1" applyAlignment="1">
      <alignment horizontal="center" vertical="top"/>
    </xf>
    <xf numFmtId="165" fontId="5" fillId="2" borderId="0" xfId="0" applyNumberFormat="1" applyFont="1" applyFill="1" applyAlignment="1">
      <alignment vertical="center"/>
    </xf>
    <xf numFmtId="0" fontId="5" fillId="2" borderId="9" xfId="0" applyFont="1" applyFill="1" applyBorder="1"/>
    <xf numFmtId="0" fontId="5" fillId="2" borderId="11" xfId="0" applyFont="1" applyFill="1" applyBorder="1"/>
    <xf numFmtId="0" fontId="5" fillId="2" borderId="12" xfId="0" applyFont="1" applyFill="1" applyBorder="1" applyAlignment="1">
      <alignment horizontal="right"/>
    </xf>
    <xf numFmtId="0" fontId="4" fillId="0" borderId="0" xfId="0" applyFont="1"/>
    <xf numFmtId="0" fontId="6" fillId="0" borderId="0" xfId="0" applyFont="1"/>
    <xf numFmtId="0" fontId="9" fillId="2" borderId="0" xfId="0" applyFont="1" applyFill="1" applyAlignment="1">
      <alignment horizontal="left"/>
    </xf>
    <xf numFmtId="0" fontId="10" fillId="2" borderId="0" xfId="0" applyFont="1" applyFill="1"/>
    <xf numFmtId="0" fontId="5" fillId="2" borderId="13" xfId="0" applyFont="1" applyFill="1" applyBorder="1"/>
    <xf numFmtId="0" fontId="5" fillId="2" borderId="0" xfId="0" applyFont="1" applyFill="1" applyAlignment="1">
      <alignment horizontal="center" vertical="center"/>
    </xf>
    <xf numFmtId="0" fontId="10" fillId="2" borderId="0" xfId="0" applyFont="1" applyFill="1" applyAlignment="1">
      <alignment horizontal="left" vertical="center"/>
    </xf>
    <xf numFmtId="0" fontId="11" fillId="2" borderId="0" xfId="0" applyFont="1" applyFill="1"/>
    <xf numFmtId="0" fontId="12" fillId="0" borderId="0" xfId="0" applyFont="1" applyAlignment="1">
      <alignment vertical="center"/>
    </xf>
    <xf numFmtId="0" fontId="12" fillId="2" borderId="6" xfId="0" applyFont="1" applyFill="1" applyBorder="1" applyAlignment="1">
      <alignment vertical="center"/>
    </xf>
    <xf numFmtId="0" fontId="12" fillId="2" borderId="0" xfId="0" applyFont="1" applyFill="1"/>
    <xf numFmtId="0" fontId="13" fillId="2" borderId="1" xfId="0" applyFont="1" applyFill="1" applyBorder="1"/>
    <xf numFmtId="0" fontId="13" fillId="2" borderId="2" xfId="0" applyFont="1" applyFill="1" applyBorder="1"/>
    <xf numFmtId="0" fontId="14" fillId="0" borderId="2" xfId="0" applyFont="1" applyBorder="1"/>
    <xf numFmtId="0" fontId="14" fillId="2" borderId="3" xfId="0" applyFont="1" applyFill="1" applyBorder="1"/>
    <xf numFmtId="0" fontId="13" fillId="2" borderId="9" xfId="0" applyFont="1" applyFill="1" applyBorder="1"/>
    <xf numFmtId="0" fontId="13" fillId="2" borderId="10" xfId="0" applyFont="1" applyFill="1" applyBorder="1"/>
    <xf numFmtId="0" fontId="14" fillId="0" borderId="10" xfId="0" applyFont="1" applyBorder="1"/>
    <xf numFmtId="0" fontId="14" fillId="2" borderId="11" xfId="0" applyFont="1" applyFill="1" applyBorder="1"/>
    <xf numFmtId="0" fontId="1" fillId="2" borderId="6" xfId="0" applyFont="1" applyFill="1" applyBorder="1" applyAlignment="1">
      <alignment vertical="center"/>
    </xf>
    <xf numFmtId="0" fontId="17" fillId="0" borderId="0" xfId="0" applyFont="1"/>
    <xf numFmtId="0" fontId="15" fillId="2" borderId="23" xfId="0" applyFont="1" applyFill="1" applyBorder="1"/>
    <xf numFmtId="0" fontId="10" fillId="2" borderId="20" xfId="0" applyFont="1" applyFill="1" applyBorder="1"/>
    <xf numFmtId="0" fontId="18" fillId="2" borderId="23" xfId="0" applyFont="1" applyFill="1" applyBorder="1"/>
    <xf numFmtId="0" fontId="18" fillId="2" borderId="20" xfId="0" applyFont="1" applyFill="1" applyBorder="1"/>
    <xf numFmtId="0" fontId="18" fillId="2" borderId="30" xfId="0" applyFont="1" applyFill="1" applyBorder="1"/>
    <xf numFmtId="0" fontId="18" fillId="2" borderId="31" xfId="0" applyFont="1" applyFill="1" applyBorder="1"/>
    <xf numFmtId="165" fontId="15" fillId="2" borderId="0" xfId="0" applyNumberFormat="1" applyFont="1" applyFill="1" applyAlignment="1">
      <alignment horizontal="center" vertical="center"/>
    </xf>
    <xf numFmtId="0" fontId="19" fillId="2" borderId="0" xfId="0" applyFont="1" applyFill="1"/>
    <xf numFmtId="0" fontId="13" fillId="2" borderId="0" xfId="0" applyFont="1" applyFill="1"/>
    <xf numFmtId="0" fontId="14" fillId="0" borderId="0" xfId="0" applyFont="1"/>
    <xf numFmtId="0" fontId="14" fillId="2" borderId="0" xfId="0" applyFont="1" applyFill="1"/>
    <xf numFmtId="0" fontId="1" fillId="2" borderId="0" xfId="0" applyFont="1" applyFill="1"/>
    <xf numFmtId="0" fontId="21" fillId="0" borderId="0" xfId="0" applyFont="1"/>
    <xf numFmtId="0" fontId="16" fillId="0" borderId="0" xfId="0" applyFont="1" applyAlignment="1">
      <alignment horizontal="center"/>
    </xf>
    <xf numFmtId="0" fontId="5" fillId="2" borderId="0" xfId="0" applyFont="1" applyFill="1" applyAlignment="1">
      <alignment horizontal="center" wrapText="1"/>
    </xf>
    <xf numFmtId="0" fontId="1" fillId="2" borderId="0" xfId="0" applyFont="1" applyFill="1" applyAlignment="1">
      <alignment horizontal="left" vertical="top" wrapText="1"/>
    </xf>
    <xf numFmtId="0" fontId="24" fillId="2" borderId="0" xfId="2" applyFill="1" applyBorder="1"/>
    <xf numFmtId="0" fontId="5" fillId="2" borderId="12" xfId="0" applyFont="1" applyFill="1" applyBorder="1"/>
    <xf numFmtId="0" fontId="7" fillId="2" borderId="0" xfId="0" applyFont="1" applyFill="1" applyAlignment="1">
      <alignment horizontal="center" wrapText="1"/>
    </xf>
    <xf numFmtId="0" fontId="26" fillId="2" borderId="18" xfId="0" applyFont="1" applyFill="1" applyBorder="1" applyAlignment="1">
      <alignment horizontal="center" vertical="center" wrapText="1"/>
    </xf>
    <xf numFmtId="0" fontId="26" fillId="2" borderId="0" xfId="0" applyFont="1" applyFill="1" applyAlignment="1">
      <alignment horizontal="center" vertical="center" wrapText="1"/>
    </xf>
    <xf numFmtId="0" fontId="16" fillId="0" borderId="17" xfId="0" applyFont="1" applyBorder="1" applyAlignment="1">
      <alignment horizontal="center"/>
    </xf>
    <xf numFmtId="0" fontId="25" fillId="2" borderId="32" xfId="2" applyFont="1" applyFill="1" applyBorder="1" applyAlignment="1">
      <alignment horizontal="center"/>
    </xf>
    <xf numFmtId="0" fontId="12" fillId="2" borderId="32" xfId="0" applyFont="1" applyFill="1" applyBorder="1" applyAlignment="1">
      <alignment horizontal="center"/>
    </xf>
    <xf numFmtId="0" fontId="12" fillId="2" borderId="12" xfId="0" applyFont="1" applyFill="1" applyBorder="1" applyAlignment="1">
      <alignment horizontal="left"/>
    </xf>
    <xf numFmtId="0" fontId="5" fillId="2" borderId="12" xfId="0" applyFont="1" applyFill="1" applyBorder="1" applyAlignment="1">
      <alignment horizontal="left"/>
    </xf>
    <xf numFmtId="0" fontId="22" fillId="0" borderId="0" xfId="0" applyFont="1" applyAlignment="1">
      <alignment horizontal="left" vertical="top" wrapText="1"/>
    </xf>
    <xf numFmtId="0" fontId="22" fillId="0" borderId="0" xfId="0" applyFont="1" applyAlignment="1">
      <alignment horizontal="left" vertical="top"/>
    </xf>
    <xf numFmtId="0" fontId="21" fillId="0" borderId="0" xfId="0" applyFont="1" applyAlignment="1">
      <alignment horizontal="center"/>
    </xf>
    <xf numFmtId="165" fontId="21" fillId="0" borderId="0" xfId="0" applyNumberFormat="1" applyFont="1" applyAlignment="1">
      <alignment horizont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16" xfId="0" applyFont="1" applyFill="1" applyBorder="1" applyAlignment="1">
      <alignment horizontal="center" vertical="center"/>
    </xf>
    <xf numFmtId="20" fontId="10" fillId="2" borderId="5"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164" fontId="15" fillId="2" borderId="0" xfId="1" applyFont="1" applyFill="1" applyBorder="1" applyAlignment="1">
      <alignment horizontal="center"/>
    </xf>
    <xf numFmtId="164" fontId="18" fillId="2" borderId="0" xfId="1" applyFont="1" applyFill="1" applyBorder="1" applyAlignment="1">
      <alignment horizontal="center"/>
    </xf>
    <xf numFmtId="0" fontId="15" fillId="2" borderId="0" xfId="0" applyFont="1" applyFill="1" applyAlignment="1">
      <alignment horizontal="center"/>
    </xf>
    <xf numFmtId="0" fontId="10" fillId="2" borderId="14" xfId="0" applyFont="1" applyFill="1" applyBorder="1" applyAlignment="1">
      <alignment horizontal="center" vertical="center"/>
    </xf>
    <xf numFmtId="166" fontId="7" fillId="2" borderId="5" xfId="0" applyNumberFormat="1"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2" fontId="7" fillId="2" borderId="5" xfId="0" applyNumberFormat="1" applyFont="1" applyFill="1" applyBorder="1" applyAlignment="1">
      <alignment horizontal="center" vertical="center"/>
    </xf>
    <xf numFmtId="2" fontId="7" fillId="2" borderId="6" xfId="0" applyNumberFormat="1" applyFont="1" applyFill="1" applyBorder="1" applyAlignment="1">
      <alignment horizontal="center" vertical="center"/>
    </xf>
    <xf numFmtId="2" fontId="7" fillId="2" borderId="7"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5" fillId="2" borderId="14" xfId="0" applyFont="1" applyFill="1" applyBorder="1" applyAlignment="1">
      <alignment horizontal="center"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9" fillId="2" borderId="0" xfId="0" applyFont="1" applyFill="1" applyAlignment="1">
      <alignment horizontal="left"/>
    </xf>
    <xf numFmtId="0" fontId="15" fillId="2" borderId="12" xfId="0" applyFont="1" applyFill="1" applyBorder="1" applyAlignment="1">
      <alignment horizontal="center"/>
    </xf>
    <xf numFmtId="166" fontId="15" fillId="2" borderId="14" xfId="0" applyNumberFormat="1" applyFont="1" applyFill="1" applyBorder="1" applyAlignment="1">
      <alignment horizontal="center" vertical="center"/>
    </xf>
    <xf numFmtId="0" fontId="5" fillId="2" borderId="0" xfId="0" applyFont="1" applyFill="1" applyAlignment="1">
      <alignment horizontal="left"/>
    </xf>
    <xf numFmtId="14" fontId="15" fillId="2" borderId="12" xfId="0" applyNumberFormat="1" applyFont="1" applyFill="1" applyBorder="1" applyAlignment="1">
      <alignment horizontal="right"/>
    </xf>
    <xf numFmtId="165" fontId="10" fillId="2" borderId="0" xfId="0" applyNumberFormat="1" applyFont="1" applyFill="1" applyAlignment="1">
      <alignment horizontal="center"/>
    </xf>
    <xf numFmtId="2" fontId="15" fillId="2" borderId="14" xfId="0" applyNumberFormat="1" applyFont="1" applyFill="1" applyBorder="1" applyAlignment="1">
      <alignment horizontal="center" vertical="center"/>
    </xf>
    <xf numFmtId="0" fontId="15" fillId="2" borderId="12" xfId="0" applyFont="1" applyFill="1" applyBorder="1" applyAlignment="1">
      <alignment horizontal="left"/>
    </xf>
    <xf numFmtId="0" fontId="10" fillId="2" borderId="12" xfId="0" applyFont="1" applyFill="1" applyBorder="1" applyAlignment="1">
      <alignment horizontal="left"/>
    </xf>
    <xf numFmtId="167" fontId="5" fillId="2" borderId="12" xfId="0" applyNumberFormat="1" applyFont="1" applyFill="1" applyBorder="1" applyAlignment="1">
      <alignment horizontal="left"/>
    </xf>
    <xf numFmtId="167" fontId="5" fillId="2" borderId="12" xfId="0" applyNumberFormat="1" applyFont="1" applyFill="1" applyBorder="1" applyAlignment="1">
      <alignment horizontal="center"/>
    </xf>
    <xf numFmtId="0" fontId="10" fillId="2" borderId="25" xfId="0" applyFont="1" applyFill="1" applyBorder="1" applyAlignment="1">
      <alignment horizontal="left"/>
    </xf>
    <xf numFmtId="0" fontId="10" fillId="2" borderId="26" xfId="0" applyFont="1" applyFill="1" applyBorder="1" applyAlignment="1">
      <alignment horizontal="left"/>
    </xf>
    <xf numFmtId="0" fontId="10" fillId="2" borderId="27" xfId="0" applyFont="1" applyFill="1" applyBorder="1" applyAlignment="1">
      <alignment horizontal="left"/>
    </xf>
    <xf numFmtId="14" fontId="5" fillId="2" borderId="0" xfId="0" applyNumberFormat="1" applyFont="1" applyFill="1" applyAlignment="1">
      <alignment horizontal="left"/>
    </xf>
    <xf numFmtId="0" fontId="13" fillId="2" borderId="0" xfId="0" applyFont="1" applyFill="1" applyAlignment="1">
      <alignment horizontal="left" vertical="top" wrapText="1"/>
    </xf>
    <xf numFmtId="0" fontId="13" fillId="2" borderId="28" xfId="0" applyFont="1" applyFill="1" applyBorder="1" applyAlignment="1">
      <alignment horizontal="left" vertical="top" wrapText="1"/>
    </xf>
    <xf numFmtId="0" fontId="13" fillId="2" borderId="29" xfId="0" applyFont="1" applyFill="1" applyBorder="1" applyAlignment="1">
      <alignment horizontal="left" vertical="center" wrapText="1"/>
    </xf>
    <xf numFmtId="0" fontId="13" fillId="2" borderId="10" xfId="0" applyFont="1" applyFill="1" applyBorder="1" applyAlignment="1">
      <alignment horizontal="left" vertical="center" wrapText="1"/>
    </xf>
    <xf numFmtId="164" fontId="23" fillId="2" borderId="0" xfId="0" applyNumberFormat="1" applyFont="1" applyFill="1" applyAlignment="1">
      <alignment horizontal="center"/>
    </xf>
    <xf numFmtId="0" fontId="15" fillId="2" borderId="22" xfId="0" applyFont="1" applyFill="1" applyBorder="1" applyAlignment="1">
      <alignment horizontal="left"/>
    </xf>
    <xf numFmtId="0" fontId="15" fillId="2" borderId="23" xfId="0" applyFont="1" applyFill="1" applyBorder="1" applyAlignment="1">
      <alignment horizontal="left"/>
    </xf>
    <xf numFmtId="0" fontId="15" fillId="2" borderId="24" xfId="0" applyFont="1" applyFill="1" applyBorder="1" applyAlignment="1">
      <alignment horizontal="left"/>
    </xf>
    <xf numFmtId="0" fontId="10" fillId="2" borderId="19" xfId="0" applyFont="1" applyFill="1" applyBorder="1" applyAlignment="1">
      <alignment horizontal="left"/>
    </xf>
    <xf numFmtId="0" fontId="10" fillId="2" borderId="20" xfId="0" applyFont="1" applyFill="1" applyBorder="1" applyAlignment="1">
      <alignment horizontal="left"/>
    </xf>
    <xf numFmtId="0" fontId="10" fillId="2" borderId="21" xfId="0" applyFont="1" applyFill="1" applyBorder="1" applyAlignment="1">
      <alignment horizontal="left"/>
    </xf>
    <xf numFmtId="0" fontId="15" fillId="2" borderId="19" xfId="0" applyFont="1" applyFill="1" applyBorder="1" applyAlignment="1">
      <alignment horizontal="left"/>
    </xf>
    <xf numFmtId="0" fontId="15" fillId="2" borderId="20" xfId="0" applyFont="1" applyFill="1" applyBorder="1" applyAlignment="1">
      <alignment horizontal="left"/>
    </xf>
    <xf numFmtId="0" fontId="15" fillId="2" borderId="21" xfId="0" applyFont="1" applyFill="1" applyBorder="1" applyAlignment="1">
      <alignment horizontal="left"/>
    </xf>
    <xf numFmtId="0" fontId="20" fillId="2" borderId="25" xfId="0" applyFont="1" applyFill="1" applyBorder="1" applyAlignment="1">
      <alignment horizontal="left"/>
    </xf>
    <xf numFmtId="0" fontId="20" fillId="2" borderId="26" xfId="0" applyFont="1" applyFill="1" applyBorder="1" applyAlignment="1">
      <alignment horizontal="left"/>
    </xf>
    <xf numFmtId="0" fontId="20" fillId="2" borderId="27" xfId="0" applyFont="1" applyFill="1" applyBorder="1" applyAlignment="1">
      <alignment horizontal="left"/>
    </xf>
    <xf numFmtId="165"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165" fontId="15" fillId="2" borderId="7" xfId="0" applyNumberFormat="1" applyFont="1" applyFill="1" applyBorder="1" applyAlignment="1">
      <alignment horizontal="center" vertical="center"/>
    </xf>
    <xf numFmtId="2" fontId="5" fillId="2" borderId="14" xfId="0" applyNumberFormat="1" applyFont="1" applyFill="1" applyBorder="1" applyAlignment="1">
      <alignment horizontal="center" vertical="center"/>
    </xf>
    <xf numFmtId="166" fontId="5" fillId="2" borderId="14" xfId="0" applyNumberFormat="1" applyFont="1" applyFill="1" applyBorder="1" applyAlignment="1">
      <alignment horizontal="center" vertical="center"/>
    </xf>
    <xf numFmtId="0" fontId="15" fillId="2" borderId="23" xfId="0" applyFont="1" applyFill="1" applyBorder="1" applyAlignment="1">
      <alignment horizontal="center"/>
    </xf>
    <xf numFmtId="0" fontId="15" fillId="2" borderId="24" xfId="0" applyFont="1" applyFill="1" applyBorder="1" applyAlignment="1">
      <alignment horizontal="center"/>
    </xf>
    <xf numFmtId="0" fontId="15" fillId="2" borderId="20" xfId="0" applyFont="1" applyFill="1" applyBorder="1" applyAlignment="1">
      <alignment horizontal="center"/>
    </xf>
    <xf numFmtId="0" fontId="15" fillId="2" borderId="21" xfId="0" applyFont="1" applyFill="1" applyBorder="1" applyAlignment="1">
      <alignment horizontal="center"/>
    </xf>
    <xf numFmtId="0" fontId="7" fillId="2" borderId="5" xfId="0" applyFont="1" applyFill="1" applyBorder="1" applyAlignment="1">
      <alignment horizontal="center" vertical="center"/>
    </xf>
  </cellXfs>
  <cellStyles count="3">
    <cellStyle name="Гиперссылка" xfId="2" builtinId="8"/>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15</xdr:row>
          <xdr:rowOff>19050</xdr:rowOff>
        </xdr:from>
        <xdr:to>
          <xdr:col>17</xdr:col>
          <xdr:colOff>38100</xdr:colOff>
          <xdr:row>16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15</xdr:row>
          <xdr:rowOff>19050</xdr:rowOff>
        </xdr:from>
        <xdr:to>
          <xdr:col>23</xdr:col>
          <xdr:colOff>95250</xdr:colOff>
          <xdr:row>16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15</xdr:row>
          <xdr:rowOff>19050</xdr:rowOff>
        </xdr:from>
        <xdr:to>
          <xdr:col>30</xdr:col>
          <xdr:colOff>76200</xdr:colOff>
          <xdr:row>16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15</xdr:row>
          <xdr:rowOff>19050</xdr:rowOff>
        </xdr:from>
        <xdr:to>
          <xdr:col>37</xdr:col>
          <xdr:colOff>76200</xdr:colOff>
          <xdr:row>16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9525</xdr:rowOff>
        </xdr:from>
        <xdr:to>
          <xdr:col>10</xdr:col>
          <xdr:colOff>57150</xdr:colOff>
          <xdr:row>16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9525</xdr:rowOff>
        </xdr:from>
        <xdr:to>
          <xdr:col>10</xdr:col>
          <xdr:colOff>76200</xdr:colOff>
          <xdr:row>31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9525</xdr:rowOff>
        </xdr:from>
        <xdr:to>
          <xdr:col>16</xdr:col>
          <xdr:colOff>95250</xdr:colOff>
          <xdr:row>31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48</xdr:row>
          <xdr:rowOff>0</xdr:rowOff>
        </xdr:from>
        <xdr:to>
          <xdr:col>17</xdr:col>
          <xdr:colOff>47625</xdr:colOff>
          <xdr:row>49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48</xdr:row>
          <xdr:rowOff>171450</xdr:rowOff>
        </xdr:from>
        <xdr:to>
          <xdr:col>17</xdr:col>
          <xdr:colOff>47625</xdr:colOff>
          <xdr:row>50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0</xdr:rowOff>
        </xdr:from>
        <xdr:to>
          <xdr:col>4</xdr:col>
          <xdr:colOff>66675</xdr:colOff>
          <xdr:row>49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0</xdr:rowOff>
        </xdr:from>
        <xdr:to>
          <xdr:col>4</xdr:col>
          <xdr:colOff>66675</xdr:colOff>
          <xdr:row>50</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48</xdr:row>
          <xdr:rowOff>0</xdr:rowOff>
        </xdr:from>
        <xdr:to>
          <xdr:col>28</xdr:col>
          <xdr:colOff>38100</xdr:colOff>
          <xdr:row>49</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49</xdr:row>
          <xdr:rowOff>0</xdr:rowOff>
        </xdr:from>
        <xdr:to>
          <xdr:col>28</xdr:col>
          <xdr:colOff>38100</xdr:colOff>
          <xdr:row>50</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30</xdr:row>
          <xdr:rowOff>9525</xdr:rowOff>
        </xdr:from>
        <xdr:to>
          <xdr:col>29</xdr:col>
          <xdr:colOff>47625</xdr:colOff>
          <xdr:row>31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30</xdr:row>
          <xdr:rowOff>9525</xdr:rowOff>
        </xdr:from>
        <xdr:to>
          <xdr:col>35</xdr:col>
          <xdr:colOff>47625</xdr:colOff>
          <xdr:row>31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34778</xdr:colOff>
      <xdr:row>0</xdr:row>
      <xdr:rowOff>1</xdr:rowOff>
    </xdr:from>
    <xdr:to>
      <xdr:col>12</xdr:col>
      <xdr:colOff>58271</xdr:colOff>
      <xdr:row>3</xdr:row>
      <xdr:rowOff>399930</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2866" y="1"/>
          <a:ext cx="1592317" cy="971429"/>
        </a:xfrm>
        <a:prstGeom prst="rect">
          <a:avLst/>
        </a:prstGeom>
      </xdr:spPr>
    </xdr:pic>
    <xdr:clientData/>
  </xdr:twoCellAnchor>
  <xdr:twoCellAnchor editAs="oneCell">
    <xdr:from>
      <xdr:col>26</xdr:col>
      <xdr:colOff>59121</xdr:colOff>
      <xdr:row>0</xdr:row>
      <xdr:rowOff>0</xdr:rowOff>
    </xdr:from>
    <xdr:to>
      <xdr:col>41</xdr:col>
      <xdr:colOff>23012</xdr:colOff>
      <xdr:row>3</xdr:row>
      <xdr:rowOff>466595</xdr:rowOff>
    </xdr:to>
    <xdr:pic>
      <xdr:nvPicPr>
        <xdr:cNvPr id="3" name="Рисунок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934811" y="0"/>
          <a:ext cx="2466667" cy="103809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maslova@mail.ru"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auto@mjr.r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V131"/>
  <sheetViews>
    <sheetView tabSelected="1" zoomScale="175" zoomScaleNormal="175" zoomScaleSheetLayoutView="140" zoomScalePageLayoutView="130" workbookViewId="0">
      <selection activeCell="O10" sqref="O10:AO10"/>
    </sheetView>
  </sheetViews>
  <sheetFormatPr defaultRowHeight="15" x14ac:dyDescent="0.25"/>
  <cols>
    <col min="1" max="1" width="1.7109375" customWidth="1"/>
    <col min="2" max="2" width="0.85546875" customWidth="1"/>
    <col min="3" max="17" width="2.28515625" customWidth="1"/>
    <col min="18" max="18" width="2.85546875" customWidth="1"/>
    <col min="19" max="19" width="2.28515625" customWidth="1"/>
    <col min="20" max="20" width="3.28515625" customWidth="1"/>
    <col min="21" max="24" width="2.28515625" customWidth="1"/>
    <col min="25" max="25" width="2.85546875" customWidth="1"/>
    <col min="26" max="27" width="2.28515625" customWidth="1"/>
    <col min="28" max="28" width="2.7109375" customWidth="1"/>
    <col min="29" max="31" width="2.28515625" customWidth="1"/>
    <col min="32" max="32" width="4" customWidth="1"/>
    <col min="33" max="33" width="2.28515625" customWidth="1"/>
    <col min="34" max="34" width="3" customWidth="1"/>
    <col min="35" max="39" width="2.28515625" customWidth="1"/>
    <col min="40" max="40" width="1.5703125" customWidth="1"/>
    <col min="41" max="41" width="3.5703125" customWidth="1"/>
    <col min="42" max="42" width="0.7109375" customWidth="1"/>
    <col min="43" max="43" width="3.7109375" customWidth="1"/>
    <col min="47" max="47" width="51.7109375" customWidth="1"/>
    <col min="48" max="48" width="3.140625" customWidth="1"/>
  </cols>
  <sheetData>
    <row r="1" spans="1:4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8" ht="49.5" customHeight="1" x14ac:dyDescent="0.25">
      <c r="A4" s="1"/>
      <c r="B4" s="1"/>
      <c r="C4" s="1"/>
      <c r="D4" s="1"/>
      <c r="E4" s="1"/>
      <c r="F4" s="1"/>
      <c r="G4" s="1"/>
      <c r="H4" s="1"/>
      <c r="I4" s="1"/>
      <c r="J4" s="1"/>
      <c r="K4" s="1"/>
      <c r="L4" s="1"/>
      <c r="M4" s="1"/>
      <c r="N4" s="1"/>
      <c r="O4" s="46" t="s">
        <v>36</v>
      </c>
      <c r="P4" s="1"/>
      <c r="Q4" s="1"/>
      <c r="S4" s="1"/>
      <c r="T4" s="1"/>
      <c r="U4" s="1"/>
      <c r="V4" s="1"/>
      <c r="W4" s="118">
        <f ca="1">TODAY()+Q26</f>
        <v>46734</v>
      </c>
      <c r="X4" s="118"/>
      <c r="Y4" s="118"/>
      <c r="Z4" s="118"/>
      <c r="AA4" s="118"/>
      <c r="AB4" s="118"/>
      <c r="AC4" s="118"/>
      <c r="AD4" s="118"/>
      <c r="AE4" s="1"/>
      <c r="AF4" s="1"/>
      <c r="AG4" s="1"/>
      <c r="AH4" s="1"/>
      <c r="AI4" s="1"/>
      <c r="AJ4" s="1"/>
      <c r="AK4" s="1"/>
      <c r="AL4" s="1"/>
      <c r="AM4" s="1"/>
      <c r="AN4" s="1"/>
      <c r="AO4" s="1"/>
      <c r="AP4" s="1"/>
    </row>
    <row r="5" spans="1:48" s="18" customFormat="1" ht="15" customHeight="1" x14ac:dyDescent="0.2">
      <c r="A5" s="4"/>
      <c r="B5" s="4"/>
      <c r="C5" s="4" t="s">
        <v>96</v>
      </c>
      <c r="D5" s="4"/>
      <c r="E5" s="4"/>
      <c r="F5" s="4"/>
      <c r="G5" s="4"/>
      <c r="H5" s="4"/>
      <c r="I5" s="4"/>
      <c r="J5" s="4"/>
      <c r="K5" s="4"/>
      <c r="L5" s="4"/>
      <c r="M5" s="4"/>
      <c r="N5" s="4"/>
      <c r="O5" s="4"/>
      <c r="P5" s="4"/>
      <c r="Q5" s="4"/>
      <c r="R5" s="4"/>
      <c r="S5" s="4"/>
      <c r="T5" s="4"/>
      <c r="U5" s="4"/>
      <c r="V5" s="4"/>
      <c r="W5" s="4"/>
      <c r="X5" s="4"/>
      <c r="Y5" s="4"/>
      <c r="Z5" s="4"/>
      <c r="AA5" s="4"/>
      <c r="AB5" s="4"/>
      <c r="AC5" s="4"/>
      <c r="AD5" s="4"/>
      <c r="AE5" s="20"/>
      <c r="AF5" s="20"/>
      <c r="AG5" s="123">
        <f ca="1">TODAY()</f>
        <v>44977</v>
      </c>
      <c r="AH5" s="123"/>
      <c r="AI5" s="123"/>
      <c r="AJ5" s="123"/>
      <c r="AK5" s="123"/>
      <c r="AL5" s="123"/>
      <c r="AM5" s="123"/>
      <c r="AN5" s="123"/>
      <c r="AO5" s="123"/>
      <c r="AP5" s="4"/>
    </row>
    <row r="6" spans="1:48" s="44" customFormat="1" ht="6"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51"/>
      <c r="AD6" s="51"/>
      <c r="AE6" s="51"/>
      <c r="AF6" s="3"/>
      <c r="AG6" s="3"/>
      <c r="AH6" s="3"/>
      <c r="AI6" s="3"/>
      <c r="AJ6" s="3"/>
      <c r="AK6" s="3"/>
      <c r="AL6" s="3"/>
      <c r="AM6" s="3"/>
      <c r="AN6" s="3"/>
      <c r="AO6" s="3"/>
      <c r="AP6" s="3"/>
    </row>
    <row r="7" spans="1:48" s="18" customFormat="1" ht="9.75" x14ac:dyDescent="0.2">
      <c r="A7" s="4"/>
      <c r="B7" s="4"/>
      <c r="C7" s="125" t="s">
        <v>43</v>
      </c>
      <c r="D7" s="125"/>
      <c r="E7" s="125"/>
      <c r="F7" s="125"/>
      <c r="G7" s="125"/>
      <c r="H7" s="125"/>
      <c r="I7" s="125"/>
      <c r="J7" s="125"/>
      <c r="K7" s="125"/>
      <c r="L7" s="125"/>
      <c r="M7" s="125"/>
      <c r="N7" s="125"/>
      <c r="O7" s="125"/>
      <c r="P7" s="125"/>
      <c r="Q7" s="4" t="s">
        <v>1</v>
      </c>
      <c r="R7" s="4"/>
      <c r="S7" s="4"/>
      <c r="T7" s="4"/>
      <c r="U7" s="4" t="s">
        <v>0</v>
      </c>
      <c r="V7" s="4"/>
      <c r="W7" s="4"/>
      <c r="X7" s="119">
        <v>5709</v>
      </c>
      <c r="Y7" s="119"/>
      <c r="Z7" s="4" t="s">
        <v>2</v>
      </c>
      <c r="AA7" s="4"/>
      <c r="AB7" s="47"/>
      <c r="AC7" s="119">
        <v>470772</v>
      </c>
      <c r="AD7" s="119"/>
      <c r="AE7" s="119"/>
      <c r="AF7" s="4" t="s">
        <v>3</v>
      </c>
      <c r="AG7" s="4" t="s">
        <v>4</v>
      </c>
      <c r="AH7" s="4"/>
      <c r="AI7" s="4"/>
      <c r="AJ7" s="122">
        <v>40001</v>
      </c>
      <c r="AK7" s="122"/>
      <c r="AL7" s="122"/>
      <c r="AM7" s="122"/>
      <c r="AN7" s="122"/>
      <c r="AO7" s="4" t="s">
        <v>5</v>
      </c>
      <c r="AP7" s="4"/>
    </row>
    <row r="8" spans="1:48" s="18" customFormat="1" ht="11.25" customHeight="1" x14ac:dyDescent="0.2">
      <c r="A8" s="4"/>
      <c r="B8" s="4"/>
      <c r="C8" s="125" t="s">
        <v>44</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4" t="s">
        <v>3</v>
      </c>
      <c r="AP8" s="4"/>
      <c r="AV8" s="64" t="s">
        <v>103</v>
      </c>
    </row>
    <row r="9" spans="1:48" s="18" customFormat="1" ht="9.75" x14ac:dyDescent="0.2">
      <c r="A9" s="4"/>
      <c r="B9" s="4"/>
      <c r="C9" s="126"/>
      <c r="D9" s="126"/>
      <c r="E9" s="126"/>
      <c r="F9" s="126"/>
      <c r="G9" s="126"/>
      <c r="H9" s="126"/>
      <c r="I9" s="126"/>
      <c r="J9" s="126"/>
      <c r="K9" s="126"/>
      <c r="L9" s="126"/>
      <c r="M9" s="126"/>
      <c r="N9" s="126"/>
      <c r="O9" s="126"/>
      <c r="P9" s="126"/>
      <c r="Q9" s="126"/>
      <c r="R9" s="126"/>
      <c r="S9" s="126"/>
      <c r="T9" s="126"/>
      <c r="U9" s="126"/>
      <c r="V9" s="126"/>
      <c r="W9" s="126"/>
      <c r="X9" s="126"/>
      <c r="Y9" s="126"/>
      <c r="Z9" s="126"/>
      <c r="AA9" s="4" t="s">
        <v>32</v>
      </c>
      <c r="AB9" s="4"/>
      <c r="AC9" s="4"/>
      <c r="AD9" s="4"/>
      <c r="AE9" s="4"/>
      <c r="AF9" s="4"/>
      <c r="AG9" s="4"/>
      <c r="AH9" s="4"/>
      <c r="AI9" s="4"/>
      <c r="AJ9" s="4"/>
      <c r="AK9" s="4"/>
      <c r="AL9" s="4"/>
      <c r="AM9" s="4"/>
      <c r="AN9" s="4"/>
      <c r="AO9" s="4"/>
      <c r="AP9" s="4"/>
      <c r="AV9" s="64" t="s">
        <v>104</v>
      </c>
    </row>
    <row r="10" spans="1:48" s="18" customFormat="1" ht="9.75" x14ac:dyDescent="0.2">
      <c r="A10" s="4"/>
      <c r="B10" s="4"/>
      <c r="C10" s="4" t="s">
        <v>97</v>
      </c>
      <c r="D10" s="4"/>
      <c r="E10" s="4"/>
      <c r="F10" s="4"/>
      <c r="G10" s="4"/>
      <c r="H10" s="4"/>
      <c r="I10" s="4"/>
      <c r="J10" s="4"/>
      <c r="K10" s="4"/>
      <c r="L10" s="4"/>
      <c r="M10" s="4"/>
      <c r="N10" s="4"/>
      <c r="O10" s="121" t="s">
        <v>103</v>
      </c>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4"/>
    </row>
    <row r="11" spans="1:48" s="18" customFormat="1" ht="9.75" x14ac:dyDescent="0.2">
      <c r="A11" s="4"/>
      <c r="B11" s="4"/>
      <c r="C11" s="4" t="s">
        <v>42</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8" s="18" customFormat="1" ht="9.75" x14ac:dyDescent="0.2">
      <c r="A12" s="4"/>
      <c r="B12" s="4"/>
      <c r="C12" s="4" t="s">
        <v>38</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V12" s="64" t="s">
        <v>105</v>
      </c>
    </row>
    <row r="13" spans="1:48" s="18" customFormat="1" ht="9.75" x14ac:dyDescent="0.2">
      <c r="A13" s="4"/>
      <c r="B13" s="4"/>
      <c r="C13" s="4" t="s">
        <v>33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V13" s="64" t="s">
        <v>106</v>
      </c>
    </row>
    <row r="14" spans="1:48" s="45" customFormat="1" ht="3.75" customHeight="1" thickBot="1"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row>
    <row r="15" spans="1:48" s="45" customFormat="1" ht="4.5" customHeight="1" x14ac:dyDescent="0.2">
      <c r="A15" s="6"/>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9"/>
    </row>
    <row r="16" spans="1:48" s="11" customFormat="1" ht="18" customHeight="1" x14ac:dyDescent="0.25">
      <c r="A16" s="12"/>
      <c r="B16" s="13"/>
      <c r="C16" s="12" t="s">
        <v>53</v>
      </c>
      <c r="D16" s="12"/>
      <c r="E16" s="12"/>
      <c r="F16" s="12"/>
      <c r="G16" s="12"/>
      <c r="H16" s="12"/>
      <c r="I16" s="14"/>
      <c r="J16" s="15"/>
      <c r="K16" s="15" t="s">
        <v>49</v>
      </c>
      <c r="L16" s="15"/>
      <c r="M16" s="15"/>
      <c r="N16" s="15"/>
      <c r="O16" s="15"/>
      <c r="P16" s="15"/>
      <c r="Q16" s="15"/>
      <c r="R16" s="15" t="s">
        <v>50</v>
      </c>
      <c r="S16" s="15"/>
      <c r="T16" s="15"/>
      <c r="U16" s="15"/>
      <c r="V16" s="15"/>
      <c r="W16" s="15"/>
      <c r="X16" s="15" t="s">
        <v>10</v>
      </c>
      <c r="Y16" s="15"/>
      <c r="Z16" s="15"/>
      <c r="AA16" s="15"/>
      <c r="AB16" s="15"/>
      <c r="AC16" s="15"/>
      <c r="AD16" s="15"/>
      <c r="AE16" s="15" t="s">
        <v>51</v>
      </c>
      <c r="AF16" s="15"/>
      <c r="AG16" s="15"/>
      <c r="AH16" s="15"/>
      <c r="AI16" s="15"/>
      <c r="AJ16" s="15"/>
      <c r="AK16" s="15"/>
      <c r="AL16" s="15" t="s">
        <v>52</v>
      </c>
      <c r="AM16" s="15"/>
      <c r="AN16" s="15"/>
      <c r="AO16" s="16"/>
      <c r="AP16" s="17"/>
    </row>
    <row r="17" spans="1:44" s="10" customFormat="1" ht="4.5" customHeight="1" x14ac:dyDescent="0.2">
      <c r="A17" s="2"/>
      <c r="B17" s="2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2"/>
    </row>
    <row r="18" spans="1:44" s="11" customFormat="1" ht="18" customHeight="1" x14ac:dyDescent="0.25">
      <c r="A18" s="12"/>
      <c r="B18" s="13"/>
      <c r="C18" s="12" t="s">
        <v>54</v>
      </c>
      <c r="D18" s="12"/>
      <c r="E18" s="12"/>
      <c r="F18" s="12"/>
      <c r="G18" s="12"/>
      <c r="H18" s="12"/>
      <c r="I18" s="115" t="s">
        <v>45</v>
      </c>
      <c r="J18" s="116"/>
      <c r="K18" s="116"/>
      <c r="L18" s="116"/>
      <c r="M18" s="116"/>
      <c r="N18" s="116"/>
      <c r="O18" s="116"/>
      <c r="P18" s="116"/>
      <c r="Q18" s="116"/>
      <c r="R18" s="116"/>
      <c r="S18" s="116"/>
      <c r="T18" s="116"/>
      <c r="U18" s="116"/>
      <c r="V18" s="116"/>
      <c r="W18" s="116"/>
      <c r="X18" s="116"/>
      <c r="Y18" s="117"/>
      <c r="Z18" s="95" t="s">
        <v>11</v>
      </c>
      <c r="AA18" s="97"/>
      <c r="AB18" s="115" t="s">
        <v>46</v>
      </c>
      <c r="AC18" s="116"/>
      <c r="AD18" s="116"/>
      <c r="AE18" s="116"/>
      <c r="AF18" s="116"/>
      <c r="AG18" s="116"/>
      <c r="AH18" s="116"/>
      <c r="AI18" s="116"/>
      <c r="AJ18" s="116"/>
      <c r="AK18" s="116"/>
      <c r="AL18" s="116"/>
      <c r="AM18" s="116"/>
      <c r="AN18" s="116"/>
      <c r="AO18" s="117"/>
      <c r="AP18" s="17"/>
    </row>
    <row r="19" spans="1:44" s="11" customFormat="1" ht="3.75" customHeight="1" x14ac:dyDescent="0.25">
      <c r="A19" s="12"/>
      <c r="B19" s="13"/>
      <c r="C19" s="12"/>
      <c r="D19" s="12"/>
      <c r="E19" s="12"/>
      <c r="F19" s="12"/>
      <c r="G19" s="12"/>
      <c r="H19" s="12"/>
      <c r="I19" s="50"/>
      <c r="J19" s="50"/>
      <c r="K19" s="50"/>
      <c r="L19" s="50"/>
      <c r="M19" s="50"/>
      <c r="N19" s="50"/>
      <c r="O19" s="50"/>
      <c r="P19" s="50"/>
      <c r="Q19" s="50"/>
      <c r="R19" s="50"/>
      <c r="S19" s="50"/>
      <c r="T19" s="50"/>
      <c r="U19" s="50"/>
      <c r="V19" s="50"/>
      <c r="W19" s="50"/>
      <c r="X19" s="50"/>
      <c r="Y19" s="50"/>
      <c r="Z19" s="49"/>
      <c r="AA19" s="49"/>
      <c r="AB19" s="50"/>
      <c r="AC19" s="50"/>
      <c r="AD19" s="50"/>
      <c r="AE19" s="50"/>
      <c r="AF19" s="50"/>
      <c r="AG19" s="50"/>
      <c r="AH19" s="50"/>
      <c r="AI19" s="50"/>
      <c r="AJ19" s="50"/>
      <c r="AK19" s="50"/>
      <c r="AL19" s="50"/>
      <c r="AM19" s="50"/>
      <c r="AN19" s="50"/>
      <c r="AO19" s="50"/>
      <c r="AP19" s="17"/>
    </row>
    <row r="20" spans="1:44" s="11" customFormat="1" ht="18" customHeight="1" x14ac:dyDescent="0.25">
      <c r="A20" s="12"/>
      <c r="B20" s="13"/>
      <c r="C20" s="12" t="s">
        <v>55</v>
      </c>
      <c r="D20" s="12"/>
      <c r="E20" s="12"/>
      <c r="F20" s="12"/>
      <c r="G20" s="12"/>
      <c r="H20" s="12"/>
      <c r="I20" s="111"/>
      <c r="J20" s="112"/>
      <c r="K20" s="112"/>
      <c r="L20" s="112"/>
      <c r="M20" s="112"/>
      <c r="N20" s="112"/>
      <c r="O20" s="112"/>
      <c r="P20" s="112"/>
      <c r="Q20" s="112"/>
      <c r="R20" s="112"/>
      <c r="S20" s="112"/>
      <c r="T20" s="112"/>
      <c r="U20" s="112"/>
      <c r="V20" s="112"/>
      <c r="W20" s="112"/>
      <c r="X20" s="112"/>
      <c r="Y20" s="113"/>
      <c r="Z20" s="95" t="s">
        <v>11</v>
      </c>
      <c r="AA20" s="97"/>
      <c r="AB20" s="111"/>
      <c r="AC20" s="112"/>
      <c r="AD20" s="112"/>
      <c r="AE20" s="112"/>
      <c r="AF20" s="112"/>
      <c r="AG20" s="112"/>
      <c r="AH20" s="112"/>
      <c r="AI20" s="112"/>
      <c r="AJ20" s="112"/>
      <c r="AK20" s="112"/>
      <c r="AL20" s="112"/>
      <c r="AM20" s="112"/>
      <c r="AN20" s="112"/>
      <c r="AO20" s="113"/>
      <c r="AP20" s="17"/>
    </row>
    <row r="21" spans="1:44" s="10" customFormat="1" ht="4.5" customHeight="1" x14ac:dyDescent="0.2">
      <c r="A21" s="2"/>
      <c r="B21" s="2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2"/>
    </row>
    <row r="22" spans="1:44" s="11" customFormat="1" ht="18" customHeight="1" x14ac:dyDescent="0.25">
      <c r="A22" s="12"/>
      <c r="B22" s="13"/>
      <c r="C22" s="114" t="s">
        <v>12</v>
      </c>
      <c r="D22" s="114"/>
      <c r="E22" s="114"/>
      <c r="F22" s="114"/>
      <c r="G22" s="114"/>
      <c r="H22" s="114"/>
      <c r="I22" s="114" t="s">
        <v>13</v>
      </c>
      <c r="J22" s="114"/>
      <c r="K22" s="114"/>
      <c r="L22" s="114"/>
      <c r="M22" s="114"/>
      <c r="N22" s="114"/>
      <c r="O22" s="114"/>
      <c r="P22" s="114"/>
      <c r="Q22" s="114"/>
      <c r="R22" s="114"/>
      <c r="S22" s="114"/>
      <c r="T22" s="114"/>
      <c r="U22" s="114" t="s">
        <v>14</v>
      </c>
      <c r="V22" s="114"/>
      <c r="W22" s="114"/>
      <c r="X22" s="114"/>
      <c r="Y22" s="114"/>
      <c r="Z22" s="114"/>
      <c r="AA22" s="114" t="s">
        <v>15</v>
      </c>
      <c r="AB22" s="114"/>
      <c r="AC22" s="114"/>
      <c r="AD22" s="114"/>
      <c r="AE22" s="114"/>
      <c r="AF22" s="114"/>
      <c r="AG22" s="114" t="s">
        <v>56</v>
      </c>
      <c r="AH22" s="114"/>
      <c r="AI22" s="114"/>
      <c r="AJ22" s="114"/>
      <c r="AK22" s="114"/>
      <c r="AL22" s="114"/>
      <c r="AM22" s="114"/>
      <c r="AN22" s="114"/>
      <c r="AO22" s="114"/>
      <c r="AP22" s="17"/>
    </row>
    <row r="23" spans="1:44" s="11" customFormat="1" ht="15" customHeight="1" x14ac:dyDescent="0.25">
      <c r="A23" s="12"/>
      <c r="B23" s="13"/>
      <c r="C23" s="104">
        <v>1</v>
      </c>
      <c r="D23" s="104"/>
      <c r="E23" s="104"/>
      <c r="F23" s="104"/>
      <c r="G23" s="104"/>
      <c r="H23" s="104"/>
      <c r="I23" s="104"/>
      <c r="J23" s="104"/>
      <c r="K23" s="104"/>
      <c r="L23" s="104"/>
      <c r="M23" s="104"/>
      <c r="N23" s="104"/>
      <c r="O23" s="104"/>
      <c r="P23" s="104"/>
      <c r="Q23" s="104"/>
      <c r="R23" s="104"/>
      <c r="S23" s="104"/>
      <c r="T23" s="104"/>
      <c r="U23" s="124">
        <v>1757</v>
      </c>
      <c r="V23" s="124"/>
      <c r="W23" s="124"/>
      <c r="X23" s="124"/>
      <c r="Y23" s="124"/>
      <c r="Z23" s="124"/>
      <c r="AA23" s="120">
        <v>2870000</v>
      </c>
      <c r="AB23" s="120"/>
      <c r="AC23" s="120"/>
      <c r="AD23" s="120"/>
      <c r="AE23" s="120"/>
      <c r="AF23" s="120"/>
      <c r="AG23" s="104"/>
      <c r="AH23" s="104"/>
      <c r="AI23" s="104"/>
      <c r="AJ23" s="104"/>
      <c r="AK23" s="104"/>
      <c r="AL23" s="104"/>
      <c r="AM23" s="104"/>
      <c r="AN23" s="104"/>
      <c r="AO23" s="104"/>
      <c r="AP23" s="17"/>
    </row>
    <row r="24" spans="1:44" s="11" customFormat="1" ht="15" customHeight="1" x14ac:dyDescent="0.25">
      <c r="A24" s="12"/>
      <c r="B24" s="13"/>
      <c r="C24" s="114"/>
      <c r="D24" s="114"/>
      <c r="E24" s="114"/>
      <c r="F24" s="114"/>
      <c r="G24" s="114"/>
      <c r="H24" s="114"/>
      <c r="I24" s="114"/>
      <c r="J24" s="114"/>
      <c r="K24" s="114"/>
      <c r="L24" s="114"/>
      <c r="M24" s="114"/>
      <c r="N24" s="114"/>
      <c r="O24" s="114"/>
      <c r="P24" s="114"/>
      <c r="Q24" s="114"/>
      <c r="R24" s="114"/>
      <c r="S24" s="114"/>
      <c r="T24" s="114"/>
      <c r="U24" s="153"/>
      <c r="V24" s="153"/>
      <c r="W24" s="153"/>
      <c r="X24" s="153"/>
      <c r="Y24" s="153"/>
      <c r="Z24" s="153"/>
      <c r="AA24" s="154"/>
      <c r="AB24" s="154"/>
      <c r="AC24" s="154"/>
      <c r="AD24" s="154"/>
      <c r="AE24" s="154"/>
      <c r="AF24" s="154"/>
      <c r="AG24" s="114"/>
      <c r="AH24" s="114"/>
      <c r="AI24" s="114"/>
      <c r="AJ24" s="114"/>
      <c r="AK24" s="114"/>
      <c r="AL24" s="114"/>
      <c r="AM24" s="114"/>
      <c r="AN24" s="114"/>
      <c r="AO24" s="114"/>
      <c r="AP24" s="17"/>
      <c r="AR24" s="52"/>
    </row>
    <row r="25" spans="1:44" s="10" customFormat="1" ht="3" customHeight="1" x14ac:dyDescent="0.2">
      <c r="A25" s="2"/>
      <c r="B25" s="2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2"/>
    </row>
    <row r="26" spans="1:44" s="11" customFormat="1" ht="13.5" customHeight="1" x14ac:dyDescent="0.25">
      <c r="A26" s="12"/>
      <c r="B26" s="13"/>
      <c r="C26" s="12" t="s">
        <v>12</v>
      </c>
      <c r="D26" s="12"/>
      <c r="E26" s="12"/>
      <c r="F26" s="12"/>
      <c r="G26" s="159">
        <f>SUM(C23:H24)</f>
        <v>1</v>
      </c>
      <c r="H26" s="107"/>
      <c r="I26" s="12"/>
      <c r="J26" s="12"/>
      <c r="K26" s="12"/>
      <c r="L26" s="12"/>
      <c r="M26" s="12" t="s">
        <v>16</v>
      </c>
      <c r="N26" s="12"/>
      <c r="O26" s="12"/>
      <c r="P26" s="12"/>
      <c r="Q26" s="108">
        <f>SUM(U23:Z24)</f>
        <v>1757</v>
      </c>
      <c r="R26" s="109"/>
      <c r="S26" s="109"/>
      <c r="T26" s="109"/>
      <c r="U26" s="109"/>
      <c r="V26" s="109"/>
      <c r="W26" s="110"/>
      <c r="X26" s="12"/>
      <c r="Y26" s="12"/>
      <c r="Z26" s="12" t="s">
        <v>17</v>
      </c>
      <c r="AA26" s="12"/>
      <c r="AB26" s="12"/>
      <c r="AC26" s="12"/>
      <c r="AD26" s="12"/>
      <c r="AE26" s="12"/>
      <c r="AF26" s="12"/>
      <c r="AG26" s="105">
        <f>SUM(AA23:AF24)</f>
        <v>2870000</v>
      </c>
      <c r="AH26" s="106"/>
      <c r="AI26" s="106"/>
      <c r="AJ26" s="106"/>
      <c r="AK26" s="106"/>
      <c r="AL26" s="106"/>
      <c r="AM26" s="106"/>
      <c r="AN26" s="106"/>
      <c r="AO26" s="107"/>
      <c r="AP26" s="17"/>
    </row>
    <row r="27" spans="1:44" s="10" customFormat="1" ht="5.25" customHeight="1" thickBot="1" x14ac:dyDescent="0.25">
      <c r="A27" s="2"/>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5"/>
    </row>
    <row r="28" spans="1:44" s="10" customFormat="1" ht="3.75" customHeight="1" thickBo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4" s="45" customFormat="1" ht="4.5" customHeight="1" x14ac:dyDescent="0.2">
      <c r="A29" s="6"/>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9"/>
    </row>
    <row r="30" spans="1:44" s="18" customFormat="1" ht="9.75" x14ac:dyDescent="0.2">
      <c r="A30" s="4"/>
      <c r="B30" s="26"/>
      <c r="C30" s="27" t="s">
        <v>18</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28"/>
    </row>
    <row r="31" spans="1:44" s="11" customFormat="1" ht="18" customHeight="1" x14ac:dyDescent="0.25">
      <c r="A31" s="12"/>
      <c r="B31" s="13"/>
      <c r="C31" s="11" t="s">
        <v>102</v>
      </c>
      <c r="H31" s="12"/>
      <c r="I31" s="14"/>
      <c r="J31" s="15"/>
      <c r="K31" s="15" t="s">
        <v>21</v>
      </c>
      <c r="L31" s="15"/>
      <c r="M31" s="15"/>
      <c r="N31" s="15"/>
      <c r="O31" s="15"/>
      <c r="P31" s="15"/>
      <c r="Q31" s="15" t="s">
        <v>22</v>
      </c>
      <c r="R31" s="15"/>
      <c r="S31" s="15"/>
      <c r="T31" s="16"/>
      <c r="U31" s="12" t="s">
        <v>101</v>
      </c>
      <c r="V31" s="12"/>
      <c r="W31" s="12"/>
      <c r="Y31" s="12"/>
      <c r="Z31" s="12"/>
      <c r="AA31" s="12"/>
      <c r="AB31" s="14"/>
      <c r="AC31" s="15"/>
      <c r="AD31" s="15" t="s">
        <v>34</v>
      </c>
      <c r="AE31" s="15"/>
      <c r="AF31" s="15"/>
      <c r="AG31" s="15"/>
      <c r="AH31" s="53"/>
      <c r="AI31" s="53"/>
      <c r="AJ31" s="63" t="s">
        <v>35</v>
      </c>
      <c r="AK31" s="53"/>
      <c r="AL31" s="53"/>
      <c r="AM31" s="16"/>
      <c r="AN31" s="12"/>
      <c r="AO31" s="12"/>
      <c r="AP31" s="17"/>
    </row>
    <row r="32" spans="1:44" s="18" customFormat="1" ht="3" customHeight="1" x14ac:dyDescent="0.2">
      <c r="A32" s="4"/>
      <c r="B32" s="26"/>
      <c r="C32" s="27"/>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28"/>
    </row>
    <row r="33" spans="1:42" s="19" customFormat="1" ht="12.75" customHeight="1" x14ac:dyDescent="0.15">
      <c r="A33" s="27"/>
      <c r="B33" s="29"/>
      <c r="C33" s="27"/>
      <c r="D33" s="27"/>
      <c r="E33" s="27"/>
      <c r="F33" s="27"/>
      <c r="G33" s="27"/>
      <c r="H33" s="27"/>
      <c r="I33" s="27"/>
      <c r="J33" s="27"/>
      <c r="K33" s="30" t="s">
        <v>19</v>
      </c>
      <c r="L33" s="27"/>
      <c r="M33" s="27"/>
      <c r="N33" s="27"/>
      <c r="O33" s="27"/>
      <c r="P33" s="27"/>
      <c r="Q33" s="27"/>
      <c r="R33" s="27"/>
      <c r="S33" s="27"/>
      <c r="T33" s="27"/>
      <c r="U33" s="27"/>
      <c r="V33" s="27"/>
      <c r="W33" s="27"/>
      <c r="X33" s="27"/>
      <c r="Y33" s="27"/>
      <c r="Z33" s="27"/>
      <c r="AA33" s="27"/>
      <c r="AB33" s="27"/>
      <c r="AC33" s="27"/>
      <c r="AD33" s="27"/>
      <c r="AE33" s="27"/>
      <c r="AF33" s="30" t="s">
        <v>20</v>
      </c>
      <c r="AG33" s="27"/>
      <c r="AH33" s="27"/>
      <c r="AI33" s="27"/>
      <c r="AJ33" s="27"/>
      <c r="AK33" s="27"/>
      <c r="AL33" s="27"/>
      <c r="AM33" s="27"/>
      <c r="AN33" s="27"/>
      <c r="AO33" s="27"/>
      <c r="AP33" s="31"/>
    </row>
    <row r="34" spans="1:42" s="18" customFormat="1" ht="3" customHeight="1" x14ac:dyDescent="0.2">
      <c r="A34" s="4"/>
      <c r="B34" s="2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28"/>
    </row>
    <row r="35" spans="1:42" s="18" customFormat="1" ht="9.75" customHeight="1" x14ac:dyDescent="0.2">
      <c r="A35" s="4"/>
      <c r="B35" s="26"/>
      <c r="C35" s="70" t="s">
        <v>57</v>
      </c>
      <c r="D35" s="67"/>
      <c r="E35" s="67"/>
      <c r="F35" s="155" t="s">
        <v>59</v>
      </c>
      <c r="G35" s="155"/>
      <c r="H35" s="155"/>
      <c r="I35" s="155"/>
      <c r="J35" s="155"/>
      <c r="K35" s="155"/>
      <c r="L35" s="155"/>
      <c r="M35" s="155"/>
      <c r="N35" s="155"/>
      <c r="O35" s="155"/>
      <c r="P35" s="155"/>
      <c r="Q35" s="155"/>
      <c r="R35" s="155"/>
      <c r="S35" s="155"/>
      <c r="T35" s="155"/>
      <c r="U35" s="156"/>
      <c r="V35" s="54"/>
      <c r="W35" s="70" t="s">
        <v>57</v>
      </c>
      <c r="X35" s="65"/>
      <c r="Y35" s="65"/>
      <c r="Z35" s="155" t="s">
        <v>61</v>
      </c>
      <c r="AA35" s="155"/>
      <c r="AB35" s="155"/>
      <c r="AC35" s="155"/>
      <c r="AD35" s="155"/>
      <c r="AE35" s="155"/>
      <c r="AF35" s="155"/>
      <c r="AG35" s="155"/>
      <c r="AH35" s="155"/>
      <c r="AI35" s="155"/>
      <c r="AJ35" s="155"/>
      <c r="AK35" s="155"/>
      <c r="AL35" s="155"/>
      <c r="AM35" s="155"/>
      <c r="AN35" s="155"/>
      <c r="AO35" s="156"/>
      <c r="AP35" s="28"/>
    </row>
    <row r="36" spans="1:42" s="18" customFormat="1" ht="9.75" customHeight="1" x14ac:dyDescent="0.2">
      <c r="A36" s="4"/>
      <c r="B36" s="26"/>
      <c r="C36" s="69" t="s">
        <v>58</v>
      </c>
      <c r="D36" s="68"/>
      <c r="E36" s="68"/>
      <c r="F36" s="157" t="s">
        <v>60</v>
      </c>
      <c r="G36" s="157"/>
      <c r="H36" s="157"/>
      <c r="I36" s="157"/>
      <c r="J36" s="157"/>
      <c r="K36" s="157"/>
      <c r="L36" s="157"/>
      <c r="M36" s="157"/>
      <c r="N36" s="157"/>
      <c r="O36" s="157"/>
      <c r="P36" s="157"/>
      <c r="Q36" s="157"/>
      <c r="R36" s="157"/>
      <c r="S36" s="157"/>
      <c r="T36" s="157"/>
      <c r="U36" s="158"/>
      <c r="V36" s="4"/>
      <c r="W36" s="69" t="s">
        <v>58</v>
      </c>
      <c r="X36" s="66"/>
      <c r="Y36" s="66"/>
      <c r="Z36" s="157" t="s">
        <v>62</v>
      </c>
      <c r="AA36" s="157"/>
      <c r="AB36" s="157"/>
      <c r="AC36" s="157"/>
      <c r="AD36" s="157"/>
      <c r="AE36" s="157"/>
      <c r="AF36" s="157"/>
      <c r="AG36" s="157"/>
      <c r="AH36" s="157"/>
      <c r="AI36" s="157"/>
      <c r="AJ36" s="157"/>
      <c r="AK36" s="157"/>
      <c r="AL36" s="157"/>
      <c r="AM36" s="157"/>
      <c r="AN36" s="157"/>
      <c r="AO36" s="158"/>
      <c r="AP36" s="28"/>
    </row>
    <row r="37" spans="1:42" s="18" customFormat="1" ht="9.75" x14ac:dyDescent="0.2">
      <c r="A37" s="4"/>
      <c r="B37" s="26"/>
      <c r="C37" s="129"/>
      <c r="D37" s="130"/>
      <c r="E37" s="130"/>
      <c r="F37" s="130"/>
      <c r="G37" s="130"/>
      <c r="H37" s="130"/>
      <c r="I37" s="130"/>
      <c r="J37" s="130"/>
      <c r="K37" s="130"/>
      <c r="L37" s="130"/>
      <c r="M37" s="130"/>
      <c r="N37" s="130"/>
      <c r="O37" s="130"/>
      <c r="P37" s="130"/>
      <c r="Q37" s="130"/>
      <c r="R37" s="130"/>
      <c r="S37" s="130"/>
      <c r="T37" s="130"/>
      <c r="U37" s="131"/>
      <c r="V37" s="4"/>
      <c r="W37" s="129"/>
      <c r="X37" s="130"/>
      <c r="Y37" s="130"/>
      <c r="Z37" s="130"/>
      <c r="AA37" s="130"/>
      <c r="AB37" s="130"/>
      <c r="AC37" s="130"/>
      <c r="AD37" s="130"/>
      <c r="AE37" s="130"/>
      <c r="AF37" s="130"/>
      <c r="AG37" s="130"/>
      <c r="AH37" s="130"/>
      <c r="AI37" s="130"/>
      <c r="AJ37" s="130"/>
      <c r="AK37" s="130"/>
      <c r="AL37" s="130"/>
      <c r="AM37" s="130"/>
      <c r="AN37" s="130"/>
      <c r="AO37" s="131"/>
      <c r="AP37" s="28"/>
    </row>
    <row r="38" spans="1:42" s="18" customFormat="1" ht="11.25" customHeight="1" x14ac:dyDescent="0.2">
      <c r="A38" s="4"/>
      <c r="B38" s="26"/>
      <c r="C38" s="27"/>
      <c r="D38" s="27"/>
      <c r="E38" s="27"/>
      <c r="F38" s="27"/>
      <c r="G38" s="27"/>
      <c r="H38" s="27"/>
      <c r="I38" s="27"/>
      <c r="J38" s="27"/>
      <c r="K38" s="30" t="s">
        <v>27</v>
      </c>
      <c r="L38" s="27"/>
      <c r="M38" s="27"/>
      <c r="N38" s="27"/>
      <c r="O38" s="27"/>
      <c r="P38" s="27"/>
      <c r="Q38" s="27"/>
      <c r="R38" s="27"/>
      <c r="S38" s="27"/>
      <c r="T38" s="27"/>
      <c r="U38" s="27"/>
      <c r="V38" s="27"/>
      <c r="W38" s="27"/>
      <c r="X38" s="27"/>
      <c r="Y38" s="27"/>
      <c r="Z38" s="27"/>
      <c r="AA38" s="27"/>
      <c r="AB38" s="27"/>
      <c r="AC38" s="27"/>
      <c r="AD38" s="27"/>
      <c r="AE38" s="27"/>
      <c r="AF38" s="30" t="s">
        <v>28</v>
      </c>
      <c r="AG38" s="27"/>
      <c r="AH38" s="27"/>
      <c r="AI38" s="27"/>
      <c r="AJ38" s="27"/>
      <c r="AK38" s="27"/>
      <c r="AL38" s="27"/>
      <c r="AM38" s="27"/>
      <c r="AN38" s="27"/>
      <c r="AO38" s="27"/>
      <c r="AP38" s="28"/>
    </row>
    <row r="39" spans="1:42" s="18" customFormat="1" ht="11.25" customHeight="1" x14ac:dyDescent="0.2">
      <c r="A39" s="4"/>
      <c r="B39" s="26"/>
      <c r="C39" s="138" t="s">
        <v>63</v>
      </c>
      <c r="D39" s="139"/>
      <c r="E39" s="139"/>
      <c r="F39" s="139"/>
      <c r="G39" s="139"/>
      <c r="H39" s="139"/>
      <c r="I39" s="139"/>
      <c r="J39" s="139"/>
      <c r="K39" s="139"/>
      <c r="L39" s="139"/>
      <c r="M39" s="139"/>
      <c r="N39" s="139"/>
      <c r="O39" s="139"/>
      <c r="P39" s="139"/>
      <c r="Q39" s="139"/>
      <c r="R39" s="139"/>
      <c r="S39" s="139"/>
      <c r="T39" s="139"/>
      <c r="U39" s="140"/>
      <c r="V39" s="54"/>
      <c r="W39" s="138" t="s">
        <v>66</v>
      </c>
      <c r="X39" s="139"/>
      <c r="Y39" s="139"/>
      <c r="Z39" s="139"/>
      <c r="AA39" s="139"/>
      <c r="AB39" s="139"/>
      <c r="AC39" s="139"/>
      <c r="AD39" s="139"/>
      <c r="AE39" s="139"/>
      <c r="AF39" s="139"/>
      <c r="AG39" s="139"/>
      <c r="AH39" s="139"/>
      <c r="AI39" s="139"/>
      <c r="AJ39" s="139"/>
      <c r="AK39" s="139"/>
      <c r="AL39" s="139"/>
      <c r="AM39" s="139"/>
      <c r="AN39" s="139"/>
      <c r="AO39" s="140"/>
      <c r="AP39" s="28"/>
    </row>
    <row r="40" spans="1:42" s="18" customFormat="1" ht="11.25" customHeight="1" x14ac:dyDescent="0.2">
      <c r="A40" s="4"/>
      <c r="B40" s="26"/>
      <c r="C40" s="141"/>
      <c r="D40" s="142"/>
      <c r="E40" s="142"/>
      <c r="F40" s="142"/>
      <c r="G40" s="142"/>
      <c r="H40" s="142"/>
      <c r="I40" s="142"/>
      <c r="J40" s="142"/>
      <c r="K40" s="142"/>
      <c r="L40" s="142"/>
      <c r="M40" s="142"/>
      <c r="N40" s="142"/>
      <c r="O40" s="142"/>
      <c r="P40" s="142"/>
      <c r="Q40" s="142"/>
      <c r="R40" s="142"/>
      <c r="S40" s="142"/>
      <c r="T40" s="142"/>
      <c r="U40" s="143"/>
      <c r="V40" s="4"/>
      <c r="W40" s="144" t="s">
        <v>67</v>
      </c>
      <c r="X40" s="145"/>
      <c r="Y40" s="145"/>
      <c r="Z40" s="145"/>
      <c r="AA40" s="145"/>
      <c r="AB40" s="145"/>
      <c r="AC40" s="145"/>
      <c r="AD40" s="145"/>
      <c r="AE40" s="145"/>
      <c r="AF40" s="145"/>
      <c r="AG40" s="145"/>
      <c r="AH40" s="145"/>
      <c r="AI40" s="145"/>
      <c r="AJ40" s="145"/>
      <c r="AK40" s="145"/>
      <c r="AL40" s="145"/>
      <c r="AM40" s="145"/>
      <c r="AN40" s="145"/>
      <c r="AO40" s="146"/>
      <c r="AP40" s="28"/>
    </row>
    <row r="41" spans="1:42" s="18" customFormat="1" ht="11.25" customHeight="1" x14ac:dyDescent="0.2">
      <c r="A41" s="4"/>
      <c r="B41" s="26"/>
      <c r="C41" s="147"/>
      <c r="D41" s="148"/>
      <c r="E41" s="148"/>
      <c r="F41" s="148"/>
      <c r="G41" s="148"/>
      <c r="H41" s="148"/>
      <c r="I41" s="148"/>
      <c r="J41" s="148"/>
      <c r="K41" s="148"/>
      <c r="L41" s="148"/>
      <c r="M41" s="148"/>
      <c r="N41" s="148"/>
      <c r="O41" s="148"/>
      <c r="P41" s="148"/>
      <c r="Q41" s="148"/>
      <c r="R41" s="148"/>
      <c r="S41" s="148"/>
      <c r="T41" s="148"/>
      <c r="U41" s="149"/>
      <c r="V41" s="4"/>
      <c r="W41" s="129"/>
      <c r="X41" s="130"/>
      <c r="Y41" s="130"/>
      <c r="Z41" s="130"/>
      <c r="AA41" s="130"/>
      <c r="AB41" s="130"/>
      <c r="AC41" s="130"/>
      <c r="AD41" s="130"/>
      <c r="AE41" s="130"/>
      <c r="AF41" s="130"/>
      <c r="AG41" s="130"/>
      <c r="AH41" s="130"/>
      <c r="AI41" s="130"/>
      <c r="AJ41" s="130"/>
      <c r="AK41" s="130"/>
      <c r="AL41" s="130"/>
      <c r="AM41" s="130"/>
      <c r="AN41" s="130"/>
      <c r="AO41" s="131"/>
      <c r="AP41" s="28"/>
    </row>
    <row r="42" spans="1:42" s="18" customFormat="1" ht="11.25" customHeight="1" x14ac:dyDescent="0.2">
      <c r="A42" s="4"/>
      <c r="B42" s="26"/>
      <c r="C42" s="38"/>
      <c r="D42" s="38"/>
      <c r="E42" s="38"/>
      <c r="F42" s="38"/>
      <c r="G42" s="38"/>
      <c r="H42" s="38"/>
      <c r="I42" s="38"/>
      <c r="J42" s="38"/>
      <c r="K42" s="39" t="s">
        <v>29</v>
      </c>
      <c r="L42" s="38"/>
      <c r="M42" s="38"/>
      <c r="N42" s="38"/>
      <c r="O42" s="38"/>
      <c r="P42" s="38"/>
      <c r="Q42" s="38"/>
      <c r="R42" s="38"/>
      <c r="S42" s="38"/>
      <c r="T42" s="38"/>
      <c r="U42" s="38"/>
      <c r="V42" s="38"/>
      <c r="W42" s="38"/>
      <c r="X42" s="38"/>
      <c r="Y42" s="38"/>
      <c r="Z42" s="38"/>
      <c r="AA42" s="38"/>
      <c r="AB42" s="38"/>
      <c r="AC42" s="38"/>
      <c r="AD42" s="38"/>
      <c r="AE42" s="38"/>
      <c r="AF42" s="39" t="s">
        <v>29</v>
      </c>
      <c r="AG42" s="38"/>
      <c r="AH42" s="38"/>
      <c r="AI42" s="38"/>
      <c r="AJ42" s="38"/>
      <c r="AK42" s="38"/>
      <c r="AL42" s="38"/>
      <c r="AM42" s="38"/>
      <c r="AN42" s="38"/>
      <c r="AO42" s="38"/>
      <c r="AP42" s="28"/>
    </row>
    <row r="43" spans="1:42" s="18" customFormat="1" ht="11.25" customHeight="1" x14ac:dyDescent="0.2">
      <c r="A43" s="4"/>
      <c r="B43" s="26"/>
      <c r="C43" s="12" t="s">
        <v>30</v>
      </c>
      <c r="D43" s="12"/>
      <c r="E43" s="12"/>
      <c r="F43" s="12"/>
      <c r="G43" s="12"/>
      <c r="H43" s="40"/>
      <c r="I43" s="150" t="s">
        <v>65</v>
      </c>
      <c r="J43" s="151"/>
      <c r="K43" s="151"/>
      <c r="L43" s="151"/>
      <c r="M43" s="151"/>
      <c r="N43" s="151"/>
      <c r="O43" s="151"/>
      <c r="P43" s="151"/>
      <c r="Q43" s="151"/>
      <c r="R43" s="151"/>
      <c r="S43" s="151"/>
      <c r="T43" s="151"/>
      <c r="U43" s="152"/>
      <c r="V43" s="12"/>
      <c r="W43" s="12" t="s">
        <v>30</v>
      </c>
      <c r="X43" s="12"/>
      <c r="Y43" s="12"/>
      <c r="Z43" s="12"/>
      <c r="AA43" s="12"/>
      <c r="AB43" s="40"/>
      <c r="AC43" s="150" t="s">
        <v>64</v>
      </c>
      <c r="AD43" s="151"/>
      <c r="AE43" s="151"/>
      <c r="AF43" s="151"/>
      <c r="AG43" s="151"/>
      <c r="AH43" s="151"/>
      <c r="AI43" s="151"/>
      <c r="AJ43" s="151"/>
      <c r="AK43" s="151"/>
      <c r="AL43" s="151"/>
      <c r="AM43" s="151"/>
      <c r="AN43" s="151"/>
      <c r="AO43" s="152"/>
      <c r="AP43" s="28"/>
    </row>
    <row r="44" spans="1:42" s="18" customFormat="1" ht="3.75" customHeight="1" x14ac:dyDescent="0.2">
      <c r="A44" s="4"/>
      <c r="B44" s="2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28"/>
    </row>
    <row r="45" spans="1:42" s="11" customFormat="1" ht="13.5" customHeight="1" x14ac:dyDescent="0.25">
      <c r="A45" s="12"/>
      <c r="B45" s="13"/>
      <c r="C45" s="12" t="s">
        <v>31</v>
      </c>
      <c r="D45" s="12"/>
      <c r="E45" s="12"/>
      <c r="F45" s="12"/>
      <c r="G45" s="12"/>
      <c r="H45" s="40"/>
      <c r="I45" s="40"/>
      <c r="J45" s="150" t="s">
        <v>48</v>
      </c>
      <c r="K45" s="151"/>
      <c r="L45" s="151"/>
      <c r="M45" s="151"/>
      <c r="N45" s="151"/>
      <c r="O45" s="151"/>
      <c r="P45" s="151"/>
      <c r="Q45" s="151"/>
      <c r="R45" s="151"/>
      <c r="S45" s="151"/>
      <c r="T45" s="151"/>
      <c r="U45" s="152"/>
      <c r="V45" s="12"/>
      <c r="W45" s="12" t="s">
        <v>31</v>
      </c>
      <c r="X45" s="12"/>
      <c r="Y45" s="12"/>
      <c r="Z45" s="12"/>
      <c r="AA45" s="12"/>
      <c r="AB45" s="40"/>
      <c r="AC45" s="40"/>
      <c r="AD45" s="150" t="s">
        <v>48</v>
      </c>
      <c r="AE45" s="151"/>
      <c r="AF45" s="151"/>
      <c r="AG45" s="151"/>
      <c r="AH45" s="151"/>
      <c r="AI45" s="151"/>
      <c r="AJ45" s="151"/>
      <c r="AK45" s="151"/>
      <c r="AL45" s="151"/>
      <c r="AM45" s="151"/>
      <c r="AN45" s="151"/>
      <c r="AO45" s="152"/>
      <c r="AP45" s="17"/>
    </row>
    <row r="46" spans="1:42" s="11" customFormat="1" ht="13.5" customHeight="1" x14ac:dyDescent="0.25">
      <c r="A46" s="12"/>
      <c r="B46" s="13"/>
      <c r="C46" s="12"/>
      <c r="D46" s="12"/>
      <c r="E46" s="12"/>
      <c r="F46" s="12"/>
      <c r="G46" s="12"/>
      <c r="H46" s="40"/>
      <c r="I46" s="40"/>
      <c r="J46" s="71"/>
      <c r="K46" s="71"/>
      <c r="L46" s="71"/>
      <c r="M46" s="71"/>
      <c r="N46" s="71"/>
      <c r="O46" s="71"/>
      <c r="P46" s="71"/>
      <c r="Q46" s="71"/>
      <c r="R46" s="71"/>
      <c r="S46" s="71"/>
      <c r="T46" s="71"/>
      <c r="U46" s="71"/>
      <c r="V46" s="12"/>
      <c r="W46" s="12"/>
      <c r="X46" s="12"/>
      <c r="Y46" s="12"/>
      <c r="Z46" s="12"/>
      <c r="AA46" s="12"/>
      <c r="AB46" s="40"/>
      <c r="AC46" s="40"/>
      <c r="AD46" s="71"/>
      <c r="AE46" s="71"/>
      <c r="AF46" s="71"/>
      <c r="AG46" s="71"/>
      <c r="AH46" s="71"/>
      <c r="AI46" s="71"/>
      <c r="AJ46" s="71"/>
      <c r="AK46" s="71"/>
      <c r="AL46" s="71"/>
      <c r="AM46" s="71"/>
      <c r="AN46" s="71"/>
      <c r="AO46" s="71"/>
      <c r="AP46" s="17"/>
    </row>
    <row r="47" spans="1:42" s="11" customFormat="1" ht="13.5" customHeight="1" x14ac:dyDescent="0.25">
      <c r="A47" s="12"/>
      <c r="B47" s="13"/>
      <c r="C47" s="12" t="s">
        <v>23</v>
      </c>
      <c r="D47" s="12"/>
      <c r="E47" s="12"/>
      <c r="F47" s="12"/>
      <c r="G47" s="12"/>
      <c r="H47" s="150">
        <v>44055</v>
      </c>
      <c r="I47" s="151"/>
      <c r="J47" s="151"/>
      <c r="K47" s="151"/>
      <c r="L47" s="151"/>
      <c r="M47" s="151"/>
      <c r="N47" s="151"/>
      <c r="O47" s="152"/>
      <c r="P47" s="95" t="s">
        <v>24</v>
      </c>
      <c r="Q47" s="96"/>
      <c r="R47" s="97"/>
      <c r="S47" s="98"/>
      <c r="T47" s="99"/>
      <c r="U47" s="100"/>
      <c r="V47" s="12"/>
      <c r="W47" s="12"/>
      <c r="X47" s="12"/>
      <c r="Y47" s="12"/>
      <c r="Z47" s="12"/>
      <c r="AA47" s="12"/>
      <c r="AB47" s="40"/>
      <c r="AC47" s="40"/>
      <c r="AD47" s="71"/>
      <c r="AE47" s="71"/>
      <c r="AF47" s="71"/>
      <c r="AG47" s="71"/>
      <c r="AH47" s="71"/>
      <c r="AI47" s="71"/>
      <c r="AJ47" s="71"/>
      <c r="AK47" s="71"/>
      <c r="AL47" s="71"/>
      <c r="AM47" s="71"/>
      <c r="AN47" s="71"/>
      <c r="AO47" s="71"/>
      <c r="AP47" s="17"/>
    </row>
    <row r="48" spans="1:42" s="18" customFormat="1" ht="9.75" x14ac:dyDescent="0.2">
      <c r="A48" s="4"/>
      <c r="B48" s="26"/>
      <c r="C48" s="27" t="s">
        <v>25</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28"/>
    </row>
    <row r="49" spans="1:42" s="11" customFormat="1" ht="15" customHeight="1" x14ac:dyDescent="0.25">
      <c r="A49" s="12"/>
      <c r="B49" s="13"/>
      <c r="C49" s="12"/>
      <c r="D49" s="12"/>
      <c r="E49" s="12" t="s">
        <v>68</v>
      </c>
      <c r="F49" s="12"/>
      <c r="G49" s="12"/>
      <c r="H49" s="12"/>
      <c r="I49" s="12"/>
      <c r="J49" s="12"/>
      <c r="K49" s="12"/>
      <c r="L49" s="12"/>
      <c r="M49" s="12"/>
      <c r="N49" s="12"/>
      <c r="O49" s="12"/>
      <c r="P49" s="12"/>
      <c r="Q49" s="12"/>
      <c r="R49" s="12" t="s">
        <v>26</v>
      </c>
      <c r="S49" s="12"/>
      <c r="T49" s="12"/>
      <c r="U49" s="12"/>
      <c r="V49" s="12"/>
      <c r="W49" s="12"/>
      <c r="X49" s="12"/>
      <c r="Y49" s="12"/>
      <c r="Z49" s="12"/>
      <c r="AA49" s="12"/>
      <c r="AB49" s="12"/>
      <c r="AC49" s="12" t="s">
        <v>70</v>
      </c>
      <c r="AD49" s="12"/>
      <c r="AE49" s="12"/>
      <c r="AF49" s="12"/>
      <c r="AG49" s="12"/>
      <c r="AH49" s="12"/>
      <c r="AI49" s="12"/>
      <c r="AJ49" s="12"/>
      <c r="AK49" s="12"/>
      <c r="AL49" s="12"/>
      <c r="AM49" s="12"/>
      <c r="AN49" s="12"/>
      <c r="AO49" s="12"/>
      <c r="AP49" s="17"/>
    </row>
    <row r="50" spans="1:42" s="11" customFormat="1" ht="15" customHeight="1" x14ac:dyDescent="0.25">
      <c r="A50" s="12"/>
      <c r="B50" s="13"/>
      <c r="C50" s="12"/>
      <c r="D50" s="12"/>
      <c r="E50" s="12" t="s">
        <v>69</v>
      </c>
      <c r="F50" s="12"/>
      <c r="G50" s="12"/>
      <c r="H50" s="12"/>
      <c r="I50" s="12"/>
      <c r="J50" s="12"/>
      <c r="K50" s="12"/>
      <c r="L50" s="12"/>
      <c r="M50" s="12"/>
      <c r="N50" s="12"/>
      <c r="O50" s="12"/>
      <c r="P50" s="12"/>
      <c r="Q50" s="12"/>
      <c r="R50" s="12" t="s">
        <v>92</v>
      </c>
      <c r="S50" s="12"/>
      <c r="T50" s="12"/>
      <c r="U50" s="12"/>
      <c r="V50" s="12"/>
      <c r="W50" s="12"/>
      <c r="X50" s="12"/>
      <c r="Y50" s="12"/>
      <c r="Z50" s="12"/>
      <c r="AA50" s="12"/>
      <c r="AB50" s="12"/>
      <c r="AC50" s="12"/>
      <c r="AD50" s="12"/>
      <c r="AE50" s="12"/>
      <c r="AF50" s="12"/>
      <c r="AG50" s="12"/>
      <c r="AH50" s="12"/>
      <c r="AI50" s="12"/>
      <c r="AJ50" s="12"/>
      <c r="AK50" s="12"/>
      <c r="AL50" s="12"/>
      <c r="AM50" s="12"/>
      <c r="AN50" s="12"/>
      <c r="AO50" s="12"/>
      <c r="AP50" s="17"/>
    </row>
    <row r="51" spans="1:42" s="11" customFormat="1" ht="3.75" customHeight="1" thickBot="1" x14ac:dyDescent="0.3">
      <c r="A51" s="12"/>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4"/>
    </row>
    <row r="52" spans="1:42" s="18" customFormat="1" ht="3.75" customHeight="1" thickBot="1" x14ac:dyDescent="0.25">
      <c r="A52" s="4"/>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7"/>
    </row>
    <row r="53" spans="1:42" s="18" customFormat="1" ht="3.75" customHeight="1" x14ac:dyDescent="0.2">
      <c r="A53" s="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7"/>
    </row>
    <row r="54" spans="1:42" s="18" customFormat="1" ht="9.75" x14ac:dyDescent="0.2">
      <c r="A54" s="4"/>
      <c r="B54" s="26"/>
      <c r="C54" s="47" t="s">
        <v>76</v>
      </c>
      <c r="D54" s="47"/>
      <c r="E54" s="47"/>
      <c r="F54" s="47"/>
      <c r="G54" s="47"/>
      <c r="H54" s="47"/>
      <c r="I54" s="47"/>
      <c r="J54" s="47"/>
      <c r="K54" s="47"/>
      <c r="L54" s="47"/>
      <c r="M54" s="47"/>
      <c r="N54" s="47"/>
      <c r="O54" s="101">
        <v>53000</v>
      </c>
      <c r="P54" s="101"/>
      <c r="Q54" s="101"/>
      <c r="R54" s="101"/>
      <c r="S54" s="47" t="s">
        <v>71</v>
      </c>
      <c r="T54" s="47"/>
      <c r="U54" s="47"/>
      <c r="V54" s="4"/>
      <c r="W54" s="4"/>
      <c r="X54" s="4"/>
      <c r="Y54" s="4"/>
      <c r="Z54" s="4"/>
      <c r="AA54" s="4"/>
      <c r="AB54" s="4"/>
      <c r="AC54" s="4"/>
      <c r="AD54" s="4"/>
      <c r="AE54" s="4"/>
      <c r="AF54" s="4"/>
      <c r="AG54" s="4"/>
      <c r="AH54" s="4"/>
      <c r="AI54" s="4"/>
      <c r="AJ54" s="4"/>
      <c r="AK54" s="4"/>
      <c r="AL54" s="4"/>
      <c r="AM54" s="4"/>
      <c r="AN54" s="4"/>
      <c r="AO54" s="4"/>
      <c r="AP54" s="28"/>
    </row>
    <row r="55" spans="1:42" s="18" customFormat="1" ht="9.75" x14ac:dyDescent="0.2">
      <c r="A55" s="4"/>
      <c r="B55" s="26"/>
      <c r="C55" s="47" t="s">
        <v>72</v>
      </c>
      <c r="D55" s="47"/>
      <c r="E55" s="47"/>
      <c r="F55" s="47"/>
      <c r="G55" s="47"/>
      <c r="H55" s="47"/>
      <c r="I55" s="47"/>
      <c r="J55" s="47"/>
      <c r="K55" s="47"/>
      <c r="L55" s="47"/>
      <c r="M55" s="47"/>
      <c r="N55" s="47"/>
      <c r="O55" s="47"/>
      <c r="P55" s="47"/>
      <c r="Q55" s="47"/>
      <c r="R55" s="102">
        <f>AG26/100*0.3</f>
        <v>8610</v>
      </c>
      <c r="S55" s="102"/>
      <c r="T55" s="102"/>
      <c r="U55" s="47" t="s">
        <v>73</v>
      </c>
      <c r="V55" s="4"/>
      <c r="W55" s="72" t="s">
        <v>74</v>
      </c>
      <c r="X55" s="72"/>
      <c r="Y55" s="72"/>
      <c r="Z55" s="72"/>
      <c r="AA55" s="72"/>
      <c r="AB55" s="72"/>
      <c r="AC55" s="72"/>
      <c r="AD55" s="72"/>
      <c r="AE55" s="4"/>
      <c r="AF55" s="4"/>
      <c r="AG55" s="4"/>
      <c r="AH55" s="4"/>
      <c r="AI55" s="4"/>
      <c r="AJ55" s="4"/>
      <c r="AK55" s="4"/>
      <c r="AL55" s="4"/>
      <c r="AM55" s="4"/>
      <c r="AN55" s="4"/>
      <c r="AO55" s="4"/>
      <c r="AP55" s="28"/>
    </row>
    <row r="56" spans="1:42" s="18" customFormat="1" ht="9.75" customHeight="1" x14ac:dyDescent="0.2">
      <c r="A56" s="4"/>
      <c r="B56" s="26"/>
      <c r="C56" s="47" t="s">
        <v>75</v>
      </c>
      <c r="D56" s="47"/>
      <c r="E56" s="47"/>
      <c r="F56" s="47"/>
      <c r="G56" s="47"/>
      <c r="H56" s="47"/>
      <c r="I56" s="47"/>
      <c r="J56" s="47"/>
      <c r="K56" s="47"/>
      <c r="L56" s="47"/>
      <c r="M56" s="47"/>
      <c r="N56" s="47"/>
      <c r="O56" s="47"/>
      <c r="P56" s="47"/>
      <c r="Q56" s="47"/>
      <c r="R56" s="137">
        <f>SUM(O54,R55)</f>
        <v>61610</v>
      </c>
      <c r="S56" s="137"/>
      <c r="T56" s="137"/>
      <c r="U56" s="137"/>
      <c r="V56" s="137"/>
      <c r="W56" s="137"/>
      <c r="X56" s="47" t="s">
        <v>71</v>
      </c>
      <c r="Y56" s="4"/>
      <c r="Z56" s="4"/>
      <c r="AA56" s="4"/>
      <c r="AB56" s="4"/>
      <c r="AC56" s="4"/>
      <c r="AD56" s="4"/>
      <c r="AE56" s="4"/>
      <c r="AF56" s="4"/>
      <c r="AG56" s="4"/>
      <c r="AH56" s="4"/>
      <c r="AI56" s="4"/>
      <c r="AJ56" s="4"/>
      <c r="AK56" s="4"/>
      <c r="AL56" s="4"/>
      <c r="AM56" s="4"/>
      <c r="AN56" s="4"/>
      <c r="AO56" s="4"/>
      <c r="AP56" s="28"/>
    </row>
    <row r="57" spans="1:42" s="18" customFormat="1" ht="9.75" x14ac:dyDescent="0.2">
      <c r="A57" s="4"/>
      <c r="B57" s="26"/>
      <c r="C57" s="47" t="s">
        <v>77</v>
      </c>
      <c r="D57" s="47"/>
      <c r="E57" s="47"/>
      <c r="F57" s="47"/>
      <c r="G57" s="47"/>
      <c r="H57" s="47"/>
      <c r="I57" s="47"/>
      <c r="J57" s="103" t="s">
        <v>78</v>
      </c>
      <c r="K57" s="103"/>
      <c r="L57" s="103"/>
      <c r="M57" s="103"/>
      <c r="N57" s="103"/>
      <c r="O57" s="103"/>
      <c r="P57" s="47"/>
      <c r="Q57" s="47"/>
      <c r="R57" s="47"/>
      <c r="S57" s="47"/>
      <c r="T57" s="47"/>
      <c r="U57" s="47"/>
      <c r="V57" s="4"/>
      <c r="W57" s="4"/>
      <c r="X57" s="4"/>
      <c r="Y57" s="4"/>
      <c r="Z57" s="4"/>
      <c r="AA57" s="4"/>
      <c r="AB57" s="4"/>
      <c r="AC57" s="4"/>
      <c r="AD57" s="4"/>
      <c r="AE57" s="4"/>
      <c r="AF57" s="4"/>
      <c r="AG57" s="4"/>
      <c r="AH57" s="4"/>
      <c r="AI57" s="4"/>
      <c r="AJ57" s="4"/>
      <c r="AK57" s="4"/>
      <c r="AL57" s="4"/>
      <c r="AM57" s="4"/>
      <c r="AN57" s="4"/>
      <c r="AO57" s="4"/>
      <c r="AP57" s="28"/>
    </row>
    <row r="58" spans="1:42" s="18" customFormat="1" ht="9.75" x14ac:dyDescent="0.2">
      <c r="A58" s="4"/>
      <c r="B58" s="26"/>
      <c r="C58" s="27" t="s">
        <v>79</v>
      </c>
      <c r="D58" s="4"/>
      <c r="E58" s="4"/>
      <c r="F58" s="4"/>
      <c r="G58" s="4"/>
      <c r="H58" s="4"/>
      <c r="I58" s="4"/>
      <c r="J58" s="4"/>
      <c r="K58" s="4"/>
      <c r="L58" s="4"/>
      <c r="M58" s="72" t="s">
        <v>80</v>
      </c>
      <c r="N58" s="72"/>
      <c r="O58" s="72"/>
      <c r="P58" s="72"/>
      <c r="Q58" s="72"/>
      <c r="R58" s="72"/>
      <c r="S58" s="72"/>
      <c r="T58" s="72"/>
      <c r="U58" s="72"/>
      <c r="V58" s="72"/>
      <c r="W58" s="72"/>
      <c r="X58" s="72"/>
      <c r="Y58" s="72"/>
      <c r="Z58" s="72"/>
      <c r="AA58" s="72"/>
      <c r="AB58" s="72"/>
      <c r="AC58" s="72"/>
      <c r="AD58" s="72"/>
      <c r="AE58" s="72"/>
      <c r="AF58" s="72"/>
      <c r="AG58" s="72"/>
      <c r="AH58" s="72"/>
      <c r="AI58" s="72"/>
      <c r="AJ58" s="4"/>
      <c r="AK58" s="4"/>
      <c r="AL58" s="4"/>
      <c r="AM58" s="4"/>
      <c r="AN58" s="4"/>
      <c r="AO58" s="4"/>
      <c r="AP58" s="28"/>
    </row>
    <row r="59" spans="1:42" s="18" customFormat="1" ht="9.9499999999999993" customHeight="1" x14ac:dyDescent="0.2">
      <c r="A59" s="4"/>
      <c r="B59" s="26"/>
      <c r="C59" s="133" t="s">
        <v>39</v>
      </c>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28"/>
    </row>
    <row r="60" spans="1:42" s="18" customFormat="1" ht="17.25" customHeight="1" x14ac:dyDescent="0.2">
      <c r="A60" s="4"/>
      <c r="B60" s="26"/>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28"/>
    </row>
    <row r="61" spans="1:42" s="18" customFormat="1" ht="9.9499999999999993" customHeight="1" x14ac:dyDescent="0.2">
      <c r="A61" s="4"/>
      <c r="B61" s="26"/>
      <c r="C61" s="135" t="s">
        <v>81</v>
      </c>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28"/>
    </row>
    <row r="62" spans="1:42" s="18" customFormat="1" ht="9" customHeight="1" thickBot="1" x14ac:dyDescent="0.25">
      <c r="A62" s="4"/>
      <c r="B62" s="41"/>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42"/>
    </row>
    <row r="63" spans="1:42" s="18" customFormat="1" ht="9.75" x14ac:dyDescent="0.2">
      <c r="A63" s="4"/>
      <c r="B63" s="55" t="s">
        <v>40</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7"/>
      <c r="AP63" s="58"/>
    </row>
    <row r="64" spans="1:42" s="18" customFormat="1" ht="10.5" thickBot="1" x14ac:dyDescent="0.25">
      <c r="A64" s="4"/>
      <c r="B64" s="59" t="s">
        <v>41</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1"/>
      <c r="AP64" s="62"/>
    </row>
    <row r="65" spans="1:42" s="18" customFormat="1" ht="5.25" customHeight="1" x14ac:dyDescent="0.2">
      <c r="A65" s="4"/>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4"/>
      <c r="AP65" s="75"/>
    </row>
    <row r="66" spans="1:42" s="18" customFormat="1" ht="11.25" customHeight="1" x14ac:dyDescent="0.2">
      <c r="A66" s="4"/>
      <c r="B66" s="73"/>
      <c r="C66" s="73" t="s">
        <v>98</v>
      </c>
      <c r="D66" s="73"/>
      <c r="E66" s="73"/>
      <c r="F66" s="73"/>
      <c r="G66" s="73"/>
      <c r="H66" s="73"/>
      <c r="I66" s="73"/>
      <c r="J66" s="73"/>
      <c r="K66" s="73"/>
      <c r="L66" s="73"/>
      <c r="M66" s="73"/>
      <c r="N66" s="73"/>
      <c r="O66" s="73"/>
      <c r="P66" s="73"/>
      <c r="Q66" s="73"/>
      <c r="R66" s="73"/>
      <c r="S66" s="73"/>
      <c r="T66" s="73"/>
      <c r="U66" s="73"/>
      <c r="V66" s="73"/>
      <c r="W66" s="73"/>
      <c r="X66" s="73"/>
      <c r="Y66" s="73" t="s">
        <v>100</v>
      </c>
      <c r="Z66" s="73"/>
      <c r="AA66" s="73"/>
      <c r="AB66" s="73"/>
      <c r="AC66" s="73"/>
      <c r="AD66" s="73"/>
      <c r="AE66" s="73"/>
      <c r="AF66" s="73"/>
      <c r="AG66" s="73"/>
      <c r="AH66" s="73"/>
      <c r="AI66" s="73"/>
      <c r="AJ66" s="73"/>
      <c r="AK66" s="73"/>
      <c r="AL66" s="73"/>
      <c r="AM66" s="73"/>
      <c r="AN66" s="73"/>
      <c r="AO66" s="74"/>
      <c r="AP66" s="75"/>
    </row>
    <row r="67" spans="1:42" s="18" customFormat="1" ht="11.25" customHeight="1" x14ac:dyDescent="0.2">
      <c r="A67" s="4"/>
      <c r="B67" s="73"/>
      <c r="C67" s="73" t="s">
        <v>99</v>
      </c>
      <c r="D67" s="73"/>
      <c r="E67" s="73"/>
      <c r="F67" s="73"/>
      <c r="G67" s="73"/>
      <c r="H67" s="73"/>
      <c r="I67" s="73"/>
      <c r="J67" s="73"/>
      <c r="K67" s="73"/>
      <c r="L67" s="73"/>
      <c r="M67" s="73"/>
      <c r="N67" s="73"/>
      <c r="O67" s="73"/>
      <c r="P67" s="73"/>
      <c r="Q67" s="73"/>
      <c r="R67" s="73"/>
      <c r="S67" s="73"/>
      <c r="T67" s="73"/>
      <c r="U67" s="73"/>
      <c r="V67" s="73"/>
      <c r="W67" s="73"/>
      <c r="X67" s="73"/>
      <c r="Y67" s="73" t="str">
        <f>C7</f>
        <v>Маслова Юлия Игоревна</v>
      </c>
      <c r="Z67" s="73"/>
      <c r="AA67" s="73"/>
      <c r="AB67" s="73"/>
      <c r="AC67" s="73"/>
      <c r="AD67" s="73"/>
      <c r="AE67" s="73"/>
      <c r="AF67" s="73"/>
      <c r="AG67" s="73"/>
      <c r="AH67" s="73"/>
      <c r="AI67" s="73"/>
      <c r="AJ67" s="73"/>
      <c r="AK67" s="73"/>
      <c r="AL67" s="73"/>
      <c r="AM67" s="73"/>
      <c r="AN67" s="73"/>
      <c r="AO67" s="74"/>
      <c r="AP67" s="75"/>
    </row>
    <row r="68" spans="1:42" s="18" customFormat="1" ht="9.75" x14ac:dyDescent="0.2">
      <c r="A68" s="4"/>
      <c r="B68" s="4" t="s">
        <v>82</v>
      </c>
      <c r="C68" s="4"/>
      <c r="D68" s="4"/>
      <c r="E68" s="4"/>
      <c r="F68" s="4"/>
      <c r="G68" s="4"/>
      <c r="H68" s="4"/>
      <c r="I68" s="4"/>
      <c r="J68" s="4"/>
      <c r="K68" s="4"/>
      <c r="L68" s="4"/>
      <c r="M68" s="4"/>
      <c r="N68" s="4"/>
      <c r="O68" s="4"/>
      <c r="P68" s="4"/>
      <c r="Q68" s="4"/>
      <c r="R68" s="4"/>
      <c r="S68" s="4"/>
      <c r="T68" s="4"/>
      <c r="U68" s="4"/>
      <c r="V68" s="4"/>
      <c r="W68" s="4"/>
      <c r="X68" s="4"/>
      <c r="Y68" s="4" t="s">
        <v>7</v>
      </c>
      <c r="Z68" s="4"/>
      <c r="AA68" s="4"/>
      <c r="AB68" s="4"/>
      <c r="AC68" s="128">
        <f>X7</f>
        <v>5709</v>
      </c>
      <c r="AD68" s="128"/>
      <c r="AE68" s="4" t="s">
        <v>2</v>
      </c>
      <c r="AF68" s="4"/>
      <c r="AG68" s="127">
        <f>AC7</f>
        <v>470772</v>
      </c>
      <c r="AH68" s="127"/>
      <c r="AI68" s="127"/>
      <c r="AJ68" s="127"/>
      <c r="AK68" s="127"/>
      <c r="AL68" s="127"/>
      <c r="AM68" s="4"/>
      <c r="AN68" s="4"/>
      <c r="AO68" s="4"/>
      <c r="AP68" s="4"/>
    </row>
    <row r="69" spans="1:42" s="18" customFormat="1" ht="9.75" customHeight="1" x14ac:dyDescent="0.2">
      <c r="A69" s="4"/>
      <c r="B69" s="4" t="s">
        <v>83</v>
      </c>
      <c r="C69" s="4"/>
      <c r="D69" s="4"/>
      <c r="E69" s="4"/>
      <c r="F69" s="4"/>
      <c r="G69" s="4"/>
      <c r="H69" s="4"/>
      <c r="I69" s="4"/>
      <c r="J69" s="4"/>
      <c r="K69" s="4"/>
      <c r="L69" s="4"/>
      <c r="M69" s="4"/>
      <c r="N69" s="4"/>
      <c r="O69" s="4"/>
      <c r="P69" s="4"/>
      <c r="Q69" s="4"/>
      <c r="R69" s="4"/>
      <c r="S69" s="4"/>
      <c r="T69" s="4"/>
      <c r="U69" s="4"/>
      <c r="V69" s="4"/>
      <c r="W69" s="4"/>
      <c r="X69" s="4"/>
      <c r="Y69" s="4" t="s">
        <v>8</v>
      </c>
      <c r="Z69" s="4"/>
      <c r="AA69" s="5"/>
      <c r="AB69" s="132"/>
      <c r="AC69" s="132"/>
      <c r="AD69" s="132"/>
      <c r="AE69" s="132"/>
      <c r="AF69" s="132"/>
      <c r="AG69" s="132"/>
      <c r="AH69" s="132"/>
      <c r="AI69" s="132"/>
      <c r="AJ69" s="132"/>
      <c r="AK69" s="132"/>
      <c r="AL69" s="132"/>
      <c r="AM69" s="4"/>
      <c r="AN69" s="4"/>
      <c r="AO69" s="4"/>
      <c r="AP69" s="4"/>
    </row>
    <row r="70" spans="1:42" s="18" customFormat="1" ht="9.75" x14ac:dyDescent="0.2">
      <c r="A70" s="4"/>
      <c r="B70" s="4" t="s">
        <v>6</v>
      </c>
      <c r="C70" s="4"/>
      <c r="D70" s="4"/>
      <c r="E70" s="4"/>
      <c r="F70" s="4"/>
      <c r="G70" s="4"/>
      <c r="H70" s="4"/>
      <c r="I70" s="4"/>
      <c r="J70" s="4"/>
      <c r="K70" s="4"/>
      <c r="L70" s="4"/>
      <c r="M70" s="4"/>
      <c r="N70" s="4"/>
      <c r="O70" s="4"/>
      <c r="P70" s="4"/>
      <c r="Q70" s="4"/>
      <c r="R70" s="4"/>
      <c r="S70" s="4"/>
      <c r="T70" s="4"/>
      <c r="U70" s="4"/>
      <c r="V70" s="4"/>
      <c r="W70" s="4"/>
      <c r="X70" s="4"/>
      <c r="Y70" s="127" t="str">
        <f>C8</f>
        <v>Отделом УФМС России по Пермскому краю в Дзержинском районе города Перми</v>
      </c>
      <c r="Z70" s="127"/>
      <c r="AA70" s="127"/>
      <c r="AB70" s="127"/>
      <c r="AC70" s="127"/>
      <c r="AD70" s="127"/>
      <c r="AE70" s="127"/>
      <c r="AF70" s="127"/>
      <c r="AG70" s="127"/>
      <c r="AH70" s="127"/>
      <c r="AI70" s="127"/>
      <c r="AJ70" s="127"/>
      <c r="AK70" s="127"/>
      <c r="AL70" s="127"/>
      <c r="AM70" s="127"/>
      <c r="AN70" s="127"/>
      <c r="AO70" s="127"/>
      <c r="AP70" s="127"/>
    </row>
    <row r="71" spans="1:42" s="18" customFormat="1" ht="9.75" x14ac:dyDescent="0.2">
      <c r="A71" s="4"/>
      <c r="B71" s="4"/>
      <c r="C71" s="4" t="s">
        <v>84</v>
      </c>
      <c r="D71" s="4"/>
      <c r="E71" s="4"/>
      <c r="F71" s="4"/>
      <c r="G71" s="4"/>
      <c r="H71" s="4"/>
      <c r="I71" s="4"/>
      <c r="J71" s="4"/>
      <c r="K71" s="4"/>
      <c r="L71" s="4"/>
      <c r="M71" s="4"/>
      <c r="N71" s="4"/>
      <c r="O71" s="4"/>
      <c r="P71" s="4"/>
      <c r="Q71" s="4"/>
      <c r="R71" s="4"/>
      <c r="S71" s="4"/>
      <c r="T71" s="4"/>
      <c r="U71" s="4"/>
      <c r="V71" s="4"/>
      <c r="W71" s="4"/>
      <c r="X71" s="4"/>
      <c r="Y71" s="90"/>
      <c r="Z71" s="90"/>
      <c r="AA71" s="90"/>
      <c r="AB71" s="90"/>
      <c r="AC71" s="90"/>
      <c r="AD71" s="90"/>
      <c r="AE71" s="90"/>
      <c r="AF71" s="90"/>
      <c r="AG71" s="90"/>
      <c r="AH71" s="90"/>
      <c r="AI71" s="90"/>
      <c r="AJ71" s="90"/>
      <c r="AK71" s="90"/>
      <c r="AL71" s="90"/>
      <c r="AM71" s="90"/>
      <c r="AN71" s="90"/>
      <c r="AO71" s="90"/>
      <c r="AP71" s="90"/>
    </row>
    <row r="72" spans="1:42" s="18" customFormat="1" ht="9.75" x14ac:dyDescent="0.2">
      <c r="A72" s="4"/>
      <c r="B72" s="4"/>
      <c r="C72" s="4" t="s">
        <v>85</v>
      </c>
      <c r="D72" s="4"/>
      <c r="E72" s="4"/>
      <c r="F72" s="4"/>
      <c r="G72" s="4"/>
      <c r="H72" s="4"/>
      <c r="I72" s="4"/>
      <c r="J72" s="4"/>
      <c r="K72" s="4"/>
      <c r="L72" s="4"/>
      <c r="M72" s="4"/>
      <c r="N72" s="4"/>
      <c r="O72" s="4"/>
      <c r="P72" s="4"/>
      <c r="Q72" s="4"/>
      <c r="R72" s="4"/>
      <c r="S72" s="4"/>
      <c r="T72" s="4"/>
      <c r="U72" s="4"/>
      <c r="V72" s="4"/>
      <c r="W72" s="4"/>
      <c r="X72" s="4"/>
      <c r="Y72" s="76" t="s">
        <v>9</v>
      </c>
      <c r="Z72" s="76"/>
      <c r="AA72" s="76"/>
      <c r="AB72" s="76"/>
      <c r="AC72" s="76"/>
      <c r="AD72" s="54"/>
      <c r="AE72" s="54"/>
      <c r="AF72" s="54"/>
      <c r="AG72" s="54"/>
      <c r="AH72" s="54"/>
      <c r="AI72" s="54"/>
      <c r="AJ72" s="54"/>
      <c r="AK72" s="54"/>
      <c r="AL72" s="54"/>
      <c r="AM72" s="54"/>
      <c r="AN72" s="54"/>
      <c r="AO72" s="54"/>
      <c r="AP72" s="54"/>
    </row>
    <row r="73" spans="1:42" s="18" customFormat="1" ht="9.75" x14ac:dyDescent="0.2">
      <c r="A73" s="4"/>
      <c r="B73" s="4"/>
      <c r="C73" s="4" t="s">
        <v>86</v>
      </c>
      <c r="D73" s="4"/>
      <c r="E73" s="4"/>
      <c r="F73" s="4"/>
      <c r="G73" s="4"/>
      <c r="H73" s="4"/>
      <c r="I73" s="4"/>
      <c r="J73" s="4"/>
      <c r="K73" s="4"/>
      <c r="L73" s="4"/>
      <c r="M73" s="4"/>
      <c r="N73" s="4"/>
      <c r="O73" s="4"/>
      <c r="P73" s="4"/>
      <c r="Q73" s="4"/>
      <c r="R73" s="4"/>
      <c r="S73" s="4"/>
      <c r="T73" s="4"/>
      <c r="U73" s="4"/>
      <c r="V73" s="4"/>
      <c r="W73" s="4"/>
      <c r="X73" s="4"/>
      <c r="Y73" s="89" t="s">
        <v>47</v>
      </c>
      <c r="Z73" s="89"/>
      <c r="AA73" s="89"/>
      <c r="AB73" s="89"/>
      <c r="AC73" s="89"/>
      <c r="AD73" s="89"/>
      <c r="AE73" s="89"/>
      <c r="AF73" s="89"/>
      <c r="AG73" s="89"/>
      <c r="AH73" s="89"/>
      <c r="AI73" s="89"/>
      <c r="AJ73" s="89"/>
      <c r="AK73" s="89"/>
      <c r="AL73" s="89"/>
      <c r="AM73" s="89"/>
      <c r="AN73" s="89"/>
      <c r="AO73" s="89"/>
      <c r="AP73" s="89"/>
    </row>
    <row r="74" spans="1:42" s="18" customFormat="1" x14ac:dyDescent="0.25">
      <c r="A74" s="4"/>
      <c r="B74" s="4"/>
      <c r="C74" s="4" t="s">
        <v>93</v>
      </c>
      <c r="D74" s="4"/>
      <c r="E74" s="4"/>
      <c r="F74" s="4"/>
      <c r="G74" s="4"/>
      <c r="H74" s="4"/>
      <c r="I74" s="4"/>
      <c r="J74" s="4"/>
      <c r="K74" s="81" t="s">
        <v>94</v>
      </c>
      <c r="L74" s="4"/>
      <c r="M74" s="4"/>
      <c r="N74" s="4"/>
      <c r="O74" s="4"/>
      <c r="P74" s="4"/>
      <c r="Q74" s="4"/>
      <c r="R74" s="4"/>
      <c r="S74" s="4"/>
      <c r="T74" s="4"/>
      <c r="U74" s="4"/>
      <c r="V74" s="4"/>
      <c r="W74" s="4"/>
      <c r="X74" s="4"/>
      <c r="Y74" s="82" t="s">
        <v>93</v>
      </c>
      <c r="Z74" s="82"/>
      <c r="AA74" s="82"/>
      <c r="AB74" s="82"/>
      <c r="AC74" s="82"/>
      <c r="AD74" s="82"/>
      <c r="AE74" s="82"/>
      <c r="AF74" s="82"/>
      <c r="AG74" s="87" t="s">
        <v>95</v>
      </c>
      <c r="AH74" s="88"/>
      <c r="AI74" s="88"/>
      <c r="AJ74" s="88"/>
      <c r="AK74" s="88"/>
      <c r="AL74" s="88"/>
      <c r="AM74" s="88"/>
      <c r="AN74" s="88"/>
      <c r="AO74" s="88"/>
      <c r="AP74" s="82"/>
    </row>
    <row r="75" spans="1:42" s="18" customFormat="1" ht="15" customHeight="1" x14ac:dyDescent="0.2">
      <c r="A75" s="4"/>
      <c r="B75" s="4"/>
      <c r="C75" s="48"/>
      <c r="D75" s="48"/>
      <c r="E75" s="48"/>
      <c r="F75" s="48"/>
      <c r="G75" s="48"/>
      <c r="H75" s="48"/>
      <c r="I75" s="48"/>
      <c r="J75" s="83" t="s">
        <v>105</v>
      </c>
      <c r="K75" s="83"/>
      <c r="L75" s="83"/>
      <c r="M75" s="83"/>
      <c r="N75" s="83"/>
      <c r="O75" s="83"/>
      <c r="P75" s="83"/>
      <c r="Q75" s="83"/>
      <c r="R75" s="83"/>
      <c r="S75" s="83"/>
      <c r="T75" s="83"/>
      <c r="U75" s="83"/>
      <c r="V75" s="4"/>
      <c r="W75" s="4"/>
      <c r="X75" s="4"/>
      <c r="Y75" s="48"/>
      <c r="Z75" s="48"/>
      <c r="AA75" s="48"/>
      <c r="AB75" s="48"/>
      <c r="AC75" s="48"/>
      <c r="AD75" s="48"/>
      <c r="AE75" s="48"/>
      <c r="AF75" s="84" t="str">
        <f>C7</f>
        <v>Маслова Юлия Игоревна</v>
      </c>
      <c r="AG75" s="84"/>
      <c r="AH75" s="84"/>
      <c r="AI75" s="84"/>
      <c r="AJ75" s="84"/>
      <c r="AK75" s="84"/>
      <c r="AL75" s="84"/>
      <c r="AM75" s="84"/>
      <c r="AN75" s="84"/>
      <c r="AO75" s="84"/>
      <c r="AP75" s="4"/>
    </row>
    <row r="76" spans="1:42" s="18" customFormat="1" ht="15" customHeight="1" x14ac:dyDescent="0.2">
      <c r="A76" s="4"/>
      <c r="B76" s="4"/>
      <c r="C76" s="86" t="s">
        <v>37</v>
      </c>
      <c r="D76" s="86"/>
      <c r="E76" s="86"/>
      <c r="F76" s="86"/>
      <c r="G76" s="86"/>
      <c r="H76" s="86"/>
      <c r="I76" s="86"/>
      <c r="J76" s="83"/>
      <c r="K76" s="83"/>
      <c r="L76" s="83"/>
      <c r="M76" s="83"/>
      <c r="N76" s="83"/>
      <c r="O76" s="83"/>
      <c r="P76" s="83"/>
      <c r="Q76" s="83"/>
      <c r="R76" s="83"/>
      <c r="S76" s="83"/>
      <c r="T76" s="83"/>
      <c r="U76" s="83"/>
      <c r="V76" s="4"/>
      <c r="W76" s="4"/>
      <c r="X76" s="4"/>
      <c r="Y76" s="86" t="s">
        <v>37</v>
      </c>
      <c r="Z76" s="86"/>
      <c r="AA76" s="86"/>
      <c r="AB76" s="86"/>
      <c r="AC76" s="86"/>
      <c r="AD76" s="86"/>
      <c r="AE76" s="86"/>
      <c r="AF76" s="85"/>
      <c r="AG76" s="85"/>
      <c r="AH76" s="85"/>
      <c r="AI76" s="85"/>
      <c r="AJ76" s="85"/>
      <c r="AK76" s="85"/>
      <c r="AL76" s="85"/>
      <c r="AM76" s="85"/>
      <c r="AN76" s="85"/>
      <c r="AO76" s="85"/>
      <c r="AP76" s="43"/>
    </row>
    <row r="77" spans="1:42" s="18" customFormat="1" ht="15" customHeight="1" x14ac:dyDescent="0.2">
      <c r="A77" s="4"/>
      <c r="B77" s="4"/>
      <c r="C77" s="78"/>
      <c r="D77" s="78"/>
      <c r="E77" s="78"/>
      <c r="F77" s="78"/>
      <c r="G77" s="78"/>
      <c r="H77" s="78"/>
      <c r="I77" s="78"/>
      <c r="J77" s="79"/>
      <c r="K77" s="79"/>
      <c r="L77" s="79"/>
      <c r="M77" s="79"/>
      <c r="N77" s="79"/>
      <c r="O77" s="79"/>
      <c r="P77" s="79"/>
      <c r="Q77" s="79"/>
      <c r="R77" s="79"/>
      <c r="S77" s="79"/>
      <c r="T77" s="79"/>
      <c r="U77" s="79"/>
      <c r="V77" s="4"/>
      <c r="W77" s="4"/>
      <c r="X77" s="4"/>
      <c r="Y77" s="78"/>
      <c r="Z77" s="78"/>
      <c r="AA77" s="78"/>
      <c r="AB77" s="78"/>
      <c r="AC77" s="78"/>
      <c r="AD77" s="78"/>
      <c r="AE77" s="78"/>
      <c r="AF77" s="80"/>
      <c r="AG77" s="80"/>
      <c r="AH77" s="80"/>
      <c r="AI77" s="80"/>
      <c r="AJ77" s="80"/>
      <c r="AK77" s="80"/>
      <c r="AL77" s="80"/>
      <c r="AM77" s="80"/>
      <c r="AN77" s="80"/>
      <c r="AO77" s="80"/>
      <c r="AP77" s="5"/>
    </row>
    <row r="78" spans="1:42" s="18" customFormat="1" ht="15" customHeight="1" x14ac:dyDescent="0.2">
      <c r="A78" s="4"/>
      <c r="B78" s="4"/>
      <c r="C78" s="78"/>
      <c r="D78" s="78"/>
      <c r="E78" s="78"/>
      <c r="F78" s="78"/>
      <c r="G78" s="78"/>
      <c r="H78" s="78"/>
      <c r="I78" s="78"/>
      <c r="J78" s="79"/>
      <c r="K78" s="79"/>
      <c r="L78" s="79"/>
      <c r="M78" s="79"/>
      <c r="N78" s="79"/>
      <c r="O78" s="79"/>
      <c r="P78" s="79"/>
      <c r="Q78" s="79"/>
      <c r="R78" s="79"/>
      <c r="S78" s="79"/>
      <c r="T78" s="79"/>
      <c r="U78" s="79"/>
      <c r="V78" s="4"/>
      <c r="W78" s="4"/>
      <c r="X78" s="4"/>
      <c r="Y78" s="78"/>
      <c r="Z78" s="78"/>
      <c r="AA78" s="78"/>
      <c r="AB78" s="78"/>
      <c r="AC78" s="78"/>
      <c r="AD78" s="78"/>
      <c r="AE78" s="78"/>
      <c r="AF78" s="80"/>
      <c r="AG78" s="80"/>
      <c r="AH78" s="80"/>
      <c r="AI78" s="80"/>
      <c r="AJ78" s="80"/>
      <c r="AK78" s="80"/>
      <c r="AL78" s="80"/>
      <c r="AM78" s="80"/>
      <c r="AN78" s="80"/>
      <c r="AO78" s="80"/>
      <c r="AP78" s="5"/>
    </row>
    <row r="80" spans="1:42" x14ac:dyDescent="0.25">
      <c r="R80" s="77" t="s">
        <v>87</v>
      </c>
      <c r="AB80" s="93">
        <f ca="1">W4</f>
        <v>46734</v>
      </c>
      <c r="AC80" s="93"/>
      <c r="AD80" s="93"/>
      <c r="AE80" s="93"/>
      <c r="AF80" s="77" t="s">
        <v>88</v>
      </c>
      <c r="AG80" s="94">
        <f ca="1">AG5</f>
        <v>44977</v>
      </c>
      <c r="AH80" s="93"/>
      <c r="AI80" s="93"/>
      <c r="AJ80" s="93"/>
      <c r="AK80" s="93"/>
      <c r="AL80" s="93"/>
      <c r="AM80" s="93"/>
    </row>
    <row r="81" spans="2:41" x14ac:dyDescent="0.25">
      <c r="C81" s="93" t="s">
        <v>89</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row>
    <row r="82" spans="2:41" ht="15" customHeight="1" x14ac:dyDescent="0.25">
      <c r="B82" s="91" t="s">
        <v>90</v>
      </c>
      <c r="C82" s="91"/>
      <c r="D82" s="91"/>
      <c r="E82" s="91"/>
      <c r="F82" s="91"/>
      <c r="G82" s="91"/>
      <c r="H82" s="91"/>
      <c r="I82" s="91"/>
      <c r="J82" s="91"/>
      <c r="K82" s="91"/>
      <c r="L82" s="91"/>
      <c r="M82" s="91"/>
      <c r="N82" s="91"/>
      <c r="O82" s="91"/>
      <c r="P82" s="91"/>
      <c r="Q82" s="91"/>
      <c r="R82" s="91"/>
      <c r="S82" s="91"/>
      <c r="T82" s="91"/>
      <c r="V82" s="91" t="s">
        <v>91</v>
      </c>
      <c r="W82" s="92"/>
      <c r="X82" s="92"/>
      <c r="Y82" s="92"/>
      <c r="Z82" s="92"/>
      <c r="AA82" s="92"/>
      <c r="AB82" s="92"/>
      <c r="AC82" s="92"/>
      <c r="AD82" s="92"/>
      <c r="AE82" s="92"/>
      <c r="AF82" s="92"/>
      <c r="AG82" s="92"/>
      <c r="AH82" s="92"/>
      <c r="AI82" s="92"/>
      <c r="AJ82" s="92"/>
      <c r="AK82" s="92"/>
      <c r="AL82" s="92"/>
      <c r="AM82" s="92"/>
      <c r="AN82" s="92"/>
      <c r="AO82" s="92"/>
    </row>
    <row r="83" spans="2:41" x14ac:dyDescent="0.25">
      <c r="B83" s="91"/>
      <c r="C83" s="91"/>
      <c r="D83" s="91"/>
      <c r="E83" s="91"/>
      <c r="F83" s="91"/>
      <c r="G83" s="91"/>
      <c r="H83" s="91"/>
      <c r="I83" s="91"/>
      <c r="J83" s="91"/>
      <c r="K83" s="91"/>
      <c r="L83" s="91"/>
      <c r="M83" s="91"/>
      <c r="N83" s="91"/>
      <c r="O83" s="91"/>
      <c r="P83" s="91"/>
      <c r="Q83" s="91"/>
      <c r="R83" s="91"/>
      <c r="S83" s="91"/>
      <c r="T83" s="91"/>
      <c r="V83" s="92"/>
      <c r="W83" s="92"/>
      <c r="X83" s="92"/>
      <c r="Y83" s="92"/>
      <c r="Z83" s="92"/>
      <c r="AA83" s="92"/>
      <c r="AB83" s="92"/>
      <c r="AC83" s="92"/>
      <c r="AD83" s="92"/>
      <c r="AE83" s="92"/>
      <c r="AF83" s="92"/>
      <c r="AG83" s="92"/>
      <c r="AH83" s="92"/>
      <c r="AI83" s="92"/>
      <c r="AJ83" s="92"/>
      <c r="AK83" s="92"/>
      <c r="AL83" s="92"/>
      <c r="AM83" s="92"/>
      <c r="AN83" s="92"/>
      <c r="AO83" s="92"/>
    </row>
    <row r="84" spans="2:41" x14ac:dyDescent="0.25">
      <c r="B84" s="91"/>
      <c r="C84" s="91"/>
      <c r="D84" s="91"/>
      <c r="E84" s="91"/>
      <c r="F84" s="91"/>
      <c r="G84" s="91"/>
      <c r="H84" s="91"/>
      <c r="I84" s="91"/>
      <c r="J84" s="91"/>
      <c r="K84" s="91"/>
      <c r="L84" s="91"/>
      <c r="M84" s="91"/>
      <c r="N84" s="91"/>
      <c r="O84" s="91"/>
      <c r="P84" s="91"/>
      <c r="Q84" s="91"/>
      <c r="R84" s="91"/>
      <c r="S84" s="91"/>
      <c r="T84" s="91"/>
      <c r="V84" s="92"/>
      <c r="W84" s="92"/>
      <c r="X84" s="92"/>
      <c r="Y84" s="92"/>
      <c r="Z84" s="92"/>
      <c r="AA84" s="92"/>
      <c r="AB84" s="92"/>
      <c r="AC84" s="92"/>
      <c r="AD84" s="92"/>
      <c r="AE84" s="92"/>
      <c r="AF84" s="92"/>
      <c r="AG84" s="92"/>
      <c r="AH84" s="92"/>
      <c r="AI84" s="92"/>
      <c r="AJ84" s="92"/>
      <c r="AK84" s="92"/>
      <c r="AL84" s="92"/>
      <c r="AM84" s="92"/>
      <c r="AN84" s="92"/>
      <c r="AO84" s="92"/>
    </row>
    <row r="85" spans="2:41" x14ac:dyDescent="0.25">
      <c r="B85" s="91"/>
      <c r="C85" s="91"/>
      <c r="D85" s="91"/>
      <c r="E85" s="91"/>
      <c r="F85" s="91"/>
      <c r="G85" s="91"/>
      <c r="H85" s="91"/>
      <c r="I85" s="91"/>
      <c r="J85" s="91"/>
      <c r="K85" s="91"/>
      <c r="L85" s="91"/>
      <c r="M85" s="91"/>
      <c r="N85" s="91"/>
      <c r="O85" s="91"/>
      <c r="P85" s="91"/>
      <c r="Q85" s="91"/>
      <c r="R85" s="91"/>
      <c r="S85" s="91"/>
      <c r="T85" s="91"/>
      <c r="V85" s="92"/>
      <c r="W85" s="92"/>
      <c r="X85" s="92"/>
      <c r="Y85" s="92"/>
      <c r="Z85" s="92"/>
      <c r="AA85" s="92"/>
      <c r="AB85" s="92"/>
      <c r="AC85" s="92"/>
      <c r="AD85" s="92"/>
      <c r="AE85" s="92"/>
      <c r="AF85" s="92"/>
      <c r="AG85" s="92"/>
      <c r="AH85" s="92"/>
      <c r="AI85" s="92"/>
      <c r="AJ85" s="92"/>
      <c r="AK85" s="92"/>
      <c r="AL85" s="92"/>
      <c r="AM85" s="92"/>
      <c r="AN85" s="92"/>
      <c r="AO85" s="92"/>
    </row>
    <row r="86" spans="2:41" x14ac:dyDescent="0.25">
      <c r="B86" s="91"/>
      <c r="C86" s="91"/>
      <c r="D86" s="91"/>
      <c r="E86" s="91"/>
      <c r="F86" s="91"/>
      <c r="G86" s="91"/>
      <c r="H86" s="91"/>
      <c r="I86" s="91"/>
      <c r="J86" s="91"/>
      <c r="K86" s="91"/>
      <c r="L86" s="91"/>
      <c r="M86" s="91"/>
      <c r="N86" s="91"/>
      <c r="O86" s="91"/>
      <c r="P86" s="91"/>
      <c r="Q86" s="91"/>
      <c r="R86" s="91"/>
      <c r="S86" s="91"/>
      <c r="T86" s="91"/>
      <c r="V86" s="92"/>
      <c r="W86" s="92"/>
      <c r="X86" s="92"/>
      <c r="Y86" s="92"/>
      <c r="Z86" s="92"/>
      <c r="AA86" s="92"/>
      <c r="AB86" s="92"/>
      <c r="AC86" s="92"/>
      <c r="AD86" s="92"/>
      <c r="AE86" s="92"/>
      <c r="AF86" s="92"/>
      <c r="AG86" s="92"/>
      <c r="AH86" s="92"/>
      <c r="AI86" s="92"/>
      <c r="AJ86" s="92"/>
      <c r="AK86" s="92"/>
      <c r="AL86" s="92"/>
      <c r="AM86" s="92"/>
      <c r="AN86" s="92"/>
      <c r="AO86" s="92"/>
    </row>
    <row r="87" spans="2:41" x14ac:dyDescent="0.25">
      <c r="B87" s="91"/>
      <c r="C87" s="91"/>
      <c r="D87" s="91"/>
      <c r="E87" s="91"/>
      <c r="F87" s="91"/>
      <c r="G87" s="91"/>
      <c r="H87" s="91"/>
      <c r="I87" s="91"/>
      <c r="J87" s="91"/>
      <c r="K87" s="91"/>
      <c r="L87" s="91"/>
      <c r="M87" s="91"/>
      <c r="N87" s="91"/>
      <c r="O87" s="91"/>
      <c r="P87" s="91"/>
      <c r="Q87" s="91"/>
      <c r="R87" s="91"/>
      <c r="S87" s="91"/>
      <c r="T87" s="91"/>
      <c r="V87" s="92"/>
      <c r="W87" s="92"/>
      <c r="X87" s="92"/>
      <c r="Y87" s="92"/>
      <c r="Z87" s="92"/>
      <c r="AA87" s="92"/>
      <c r="AB87" s="92"/>
      <c r="AC87" s="92"/>
      <c r="AD87" s="92"/>
      <c r="AE87" s="92"/>
      <c r="AF87" s="92"/>
      <c r="AG87" s="92"/>
      <c r="AH87" s="92"/>
      <c r="AI87" s="92"/>
      <c r="AJ87" s="92"/>
      <c r="AK87" s="92"/>
      <c r="AL87" s="92"/>
      <c r="AM87" s="92"/>
      <c r="AN87" s="92"/>
      <c r="AO87" s="92"/>
    </row>
    <row r="88" spans="2:41" x14ac:dyDescent="0.25">
      <c r="B88" s="91"/>
      <c r="C88" s="91"/>
      <c r="D88" s="91"/>
      <c r="E88" s="91"/>
      <c r="F88" s="91"/>
      <c r="G88" s="91"/>
      <c r="H88" s="91"/>
      <c r="I88" s="91"/>
      <c r="J88" s="91"/>
      <c r="K88" s="91"/>
      <c r="L88" s="91"/>
      <c r="M88" s="91"/>
      <c r="N88" s="91"/>
      <c r="O88" s="91"/>
      <c r="P88" s="91"/>
      <c r="Q88" s="91"/>
      <c r="R88" s="91"/>
      <c r="S88" s="91"/>
      <c r="T88" s="91"/>
      <c r="V88" s="92"/>
      <c r="W88" s="92"/>
      <c r="X88" s="92"/>
      <c r="Y88" s="92"/>
      <c r="Z88" s="92"/>
      <c r="AA88" s="92"/>
      <c r="AB88" s="92"/>
      <c r="AC88" s="92"/>
      <c r="AD88" s="92"/>
      <c r="AE88" s="92"/>
      <c r="AF88" s="92"/>
      <c r="AG88" s="92"/>
      <c r="AH88" s="92"/>
      <c r="AI88" s="92"/>
      <c r="AJ88" s="92"/>
      <c r="AK88" s="92"/>
      <c r="AL88" s="92"/>
      <c r="AM88" s="92"/>
      <c r="AN88" s="92"/>
      <c r="AO88" s="92"/>
    </row>
    <row r="89" spans="2:41" x14ac:dyDescent="0.25">
      <c r="B89" s="91"/>
      <c r="C89" s="91"/>
      <c r="D89" s="91"/>
      <c r="E89" s="91"/>
      <c r="F89" s="91"/>
      <c r="G89" s="91"/>
      <c r="H89" s="91"/>
      <c r="I89" s="91"/>
      <c r="J89" s="91"/>
      <c r="K89" s="91"/>
      <c r="L89" s="91"/>
      <c r="M89" s="91"/>
      <c r="N89" s="91"/>
      <c r="O89" s="91"/>
      <c r="P89" s="91"/>
      <c r="Q89" s="91"/>
      <c r="R89" s="91"/>
      <c r="S89" s="91"/>
      <c r="T89" s="91"/>
      <c r="V89" s="92"/>
      <c r="W89" s="92"/>
      <c r="X89" s="92"/>
      <c r="Y89" s="92"/>
      <c r="Z89" s="92"/>
      <c r="AA89" s="92"/>
      <c r="AB89" s="92"/>
      <c r="AC89" s="92"/>
      <c r="AD89" s="92"/>
      <c r="AE89" s="92"/>
      <c r="AF89" s="92"/>
      <c r="AG89" s="92"/>
      <c r="AH89" s="92"/>
      <c r="AI89" s="92"/>
      <c r="AJ89" s="92"/>
      <c r="AK89" s="92"/>
      <c r="AL89" s="92"/>
      <c r="AM89" s="92"/>
      <c r="AN89" s="92"/>
      <c r="AO89" s="92"/>
    </row>
    <row r="90" spans="2:41" x14ac:dyDescent="0.25">
      <c r="B90" s="91"/>
      <c r="C90" s="91"/>
      <c r="D90" s="91"/>
      <c r="E90" s="91"/>
      <c r="F90" s="91"/>
      <c r="G90" s="91"/>
      <c r="H90" s="91"/>
      <c r="I90" s="91"/>
      <c r="J90" s="91"/>
      <c r="K90" s="91"/>
      <c r="L90" s="91"/>
      <c r="M90" s="91"/>
      <c r="N90" s="91"/>
      <c r="O90" s="91"/>
      <c r="P90" s="91"/>
      <c r="Q90" s="91"/>
      <c r="R90" s="91"/>
      <c r="S90" s="91"/>
      <c r="T90" s="91"/>
      <c r="V90" s="92"/>
      <c r="W90" s="92"/>
      <c r="X90" s="92"/>
      <c r="Y90" s="92"/>
      <c r="Z90" s="92"/>
      <c r="AA90" s="92"/>
      <c r="AB90" s="92"/>
      <c r="AC90" s="92"/>
      <c r="AD90" s="92"/>
      <c r="AE90" s="92"/>
      <c r="AF90" s="92"/>
      <c r="AG90" s="92"/>
      <c r="AH90" s="92"/>
      <c r="AI90" s="92"/>
      <c r="AJ90" s="92"/>
      <c r="AK90" s="92"/>
      <c r="AL90" s="92"/>
      <c r="AM90" s="92"/>
      <c r="AN90" s="92"/>
      <c r="AO90" s="92"/>
    </row>
    <row r="91" spans="2:41" x14ac:dyDescent="0.25">
      <c r="B91" s="91"/>
      <c r="C91" s="91"/>
      <c r="D91" s="91"/>
      <c r="E91" s="91"/>
      <c r="F91" s="91"/>
      <c r="G91" s="91"/>
      <c r="H91" s="91"/>
      <c r="I91" s="91"/>
      <c r="J91" s="91"/>
      <c r="K91" s="91"/>
      <c r="L91" s="91"/>
      <c r="M91" s="91"/>
      <c r="N91" s="91"/>
      <c r="O91" s="91"/>
      <c r="P91" s="91"/>
      <c r="Q91" s="91"/>
      <c r="R91" s="91"/>
      <c r="S91" s="91"/>
      <c r="T91" s="91"/>
      <c r="V91" s="92"/>
      <c r="W91" s="92"/>
      <c r="X91" s="92"/>
      <c r="Y91" s="92"/>
      <c r="Z91" s="92"/>
      <c r="AA91" s="92"/>
      <c r="AB91" s="92"/>
      <c r="AC91" s="92"/>
      <c r="AD91" s="92"/>
      <c r="AE91" s="92"/>
      <c r="AF91" s="92"/>
      <c r="AG91" s="92"/>
      <c r="AH91" s="92"/>
      <c r="AI91" s="92"/>
      <c r="AJ91" s="92"/>
      <c r="AK91" s="92"/>
      <c r="AL91" s="92"/>
      <c r="AM91" s="92"/>
      <c r="AN91" s="92"/>
      <c r="AO91" s="92"/>
    </row>
    <row r="92" spans="2:41" x14ac:dyDescent="0.25">
      <c r="B92" s="91"/>
      <c r="C92" s="91"/>
      <c r="D92" s="91"/>
      <c r="E92" s="91"/>
      <c r="F92" s="91"/>
      <c r="G92" s="91"/>
      <c r="H92" s="91"/>
      <c r="I92" s="91"/>
      <c r="J92" s="91"/>
      <c r="K92" s="91"/>
      <c r="L92" s="91"/>
      <c r="M92" s="91"/>
      <c r="N92" s="91"/>
      <c r="O92" s="91"/>
      <c r="P92" s="91"/>
      <c r="Q92" s="91"/>
      <c r="R92" s="91"/>
      <c r="S92" s="91"/>
      <c r="T92" s="91"/>
      <c r="V92" s="92"/>
      <c r="W92" s="92"/>
      <c r="X92" s="92"/>
      <c r="Y92" s="92"/>
      <c r="Z92" s="92"/>
      <c r="AA92" s="92"/>
      <c r="AB92" s="92"/>
      <c r="AC92" s="92"/>
      <c r="AD92" s="92"/>
      <c r="AE92" s="92"/>
      <c r="AF92" s="92"/>
      <c r="AG92" s="92"/>
      <c r="AH92" s="92"/>
      <c r="AI92" s="92"/>
      <c r="AJ92" s="92"/>
      <c r="AK92" s="92"/>
      <c r="AL92" s="92"/>
      <c r="AM92" s="92"/>
      <c r="AN92" s="92"/>
      <c r="AO92" s="92"/>
    </row>
    <row r="93" spans="2:41" x14ac:dyDescent="0.25">
      <c r="B93" s="91"/>
      <c r="C93" s="91"/>
      <c r="D93" s="91"/>
      <c r="E93" s="91"/>
      <c r="F93" s="91"/>
      <c r="G93" s="91"/>
      <c r="H93" s="91"/>
      <c r="I93" s="91"/>
      <c r="J93" s="91"/>
      <c r="K93" s="91"/>
      <c r="L93" s="91"/>
      <c r="M93" s="91"/>
      <c r="N93" s="91"/>
      <c r="O93" s="91"/>
      <c r="P93" s="91"/>
      <c r="Q93" s="91"/>
      <c r="R93" s="91"/>
      <c r="S93" s="91"/>
      <c r="T93" s="91"/>
      <c r="V93" s="92"/>
      <c r="W93" s="92"/>
      <c r="X93" s="92"/>
      <c r="Y93" s="92"/>
      <c r="Z93" s="92"/>
      <c r="AA93" s="92"/>
      <c r="AB93" s="92"/>
      <c r="AC93" s="92"/>
      <c r="AD93" s="92"/>
      <c r="AE93" s="92"/>
      <c r="AF93" s="92"/>
      <c r="AG93" s="92"/>
      <c r="AH93" s="92"/>
      <c r="AI93" s="92"/>
      <c r="AJ93" s="92"/>
      <c r="AK93" s="92"/>
      <c r="AL93" s="92"/>
      <c r="AM93" s="92"/>
      <c r="AN93" s="92"/>
      <c r="AO93" s="92"/>
    </row>
    <row r="94" spans="2:41" x14ac:dyDescent="0.25">
      <c r="B94" s="91"/>
      <c r="C94" s="91"/>
      <c r="D94" s="91"/>
      <c r="E94" s="91"/>
      <c r="F94" s="91"/>
      <c r="G94" s="91"/>
      <c r="H94" s="91"/>
      <c r="I94" s="91"/>
      <c r="J94" s="91"/>
      <c r="K94" s="91"/>
      <c r="L94" s="91"/>
      <c r="M94" s="91"/>
      <c r="N94" s="91"/>
      <c r="O94" s="91"/>
      <c r="P94" s="91"/>
      <c r="Q94" s="91"/>
      <c r="R94" s="91"/>
      <c r="S94" s="91"/>
      <c r="T94" s="91"/>
      <c r="V94" s="92"/>
      <c r="W94" s="92"/>
      <c r="X94" s="92"/>
      <c r="Y94" s="92"/>
      <c r="Z94" s="92"/>
      <c r="AA94" s="92"/>
      <c r="AB94" s="92"/>
      <c r="AC94" s="92"/>
      <c r="AD94" s="92"/>
      <c r="AE94" s="92"/>
      <c r="AF94" s="92"/>
      <c r="AG94" s="92"/>
      <c r="AH94" s="92"/>
      <c r="AI94" s="92"/>
      <c r="AJ94" s="92"/>
      <c r="AK94" s="92"/>
      <c r="AL94" s="92"/>
      <c r="AM94" s="92"/>
      <c r="AN94" s="92"/>
      <c r="AO94" s="92"/>
    </row>
    <row r="95" spans="2:41" x14ac:dyDescent="0.25">
      <c r="B95" s="91"/>
      <c r="C95" s="91"/>
      <c r="D95" s="91"/>
      <c r="E95" s="91"/>
      <c r="F95" s="91"/>
      <c r="G95" s="91"/>
      <c r="H95" s="91"/>
      <c r="I95" s="91"/>
      <c r="J95" s="91"/>
      <c r="K95" s="91"/>
      <c r="L95" s="91"/>
      <c r="M95" s="91"/>
      <c r="N95" s="91"/>
      <c r="O95" s="91"/>
      <c r="P95" s="91"/>
      <c r="Q95" s="91"/>
      <c r="R95" s="91"/>
      <c r="S95" s="91"/>
      <c r="T95" s="91"/>
      <c r="V95" s="92"/>
      <c r="W95" s="92"/>
      <c r="X95" s="92"/>
      <c r="Y95" s="92"/>
      <c r="Z95" s="92"/>
      <c r="AA95" s="92"/>
      <c r="AB95" s="92"/>
      <c r="AC95" s="92"/>
      <c r="AD95" s="92"/>
      <c r="AE95" s="92"/>
      <c r="AF95" s="92"/>
      <c r="AG95" s="92"/>
      <c r="AH95" s="92"/>
      <c r="AI95" s="92"/>
      <c r="AJ95" s="92"/>
      <c r="AK95" s="92"/>
      <c r="AL95" s="92"/>
      <c r="AM95" s="92"/>
      <c r="AN95" s="92"/>
      <c r="AO95" s="92"/>
    </row>
    <row r="96" spans="2:41" x14ac:dyDescent="0.25">
      <c r="B96" s="91"/>
      <c r="C96" s="91"/>
      <c r="D96" s="91"/>
      <c r="E96" s="91"/>
      <c r="F96" s="91"/>
      <c r="G96" s="91"/>
      <c r="H96" s="91"/>
      <c r="I96" s="91"/>
      <c r="J96" s="91"/>
      <c r="K96" s="91"/>
      <c r="L96" s="91"/>
      <c r="M96" s="91"/>
      <c r="N96" s="91"/>
      <c r="O96" s="91"/>
      <c r="P96" s="91"/>
      <c r="Q96" s="91"/>
      <c r="R96" s="91"/>
      <c r="S96" s="91"/>
      <c r="T96" s="91"/>
      <c r="V96" s="92"/>
      <c r="W96" s="92"/>
      <c r="X96" s="92"/>
      <c r="Y96" s="92"/>
      <c r="Z96" s="92"/>
      <c r="AA96" s="92"/>
      <c r="AB96" s="92"/>
      <c r="AC96" s="92"/>
      <c r="AD96" s="92"/>
      <c r="AE96" s="92"/>
      <c r="AF96" s="92"/>
      <c r="AG96" s="92"/>
      <c r="AH96" s="92"/>
      <c r="AI96" s="92"/>
      <c r="AJ96" s="92"/>
      <c r="AK96" s="92"/>
      <c r="AL96" s="92"/>
      <c r="AM96" s="92"/>
      <c r="AN96" s="92"/>
      <c r="AO96" s="92"/>
    </row>
    <row r="97" spans="2:41" x14ac:dyDescent="0.25">
      <c r="B97" s="91"/>
      <c r="C97" s="91"/>
      <c r="D97" s="91"/>
      <c r="E97" s="91"/>
      <c r="F97" s="91"/>
      <c r="G97" s="91"/>
      <c r="H97" s="91"/>
      <c r="I97" s="91"/>
      <c r="J97" s="91"/>
      <c r="K97" s="91"/>
      <c r="L97" s="91"/>
      <c r="M97" s="91"/>
      <c r="N97" s="91"/>
      <c r="O97" s="91"/>
      <c r="P97" s="91"/>
      <c r="Q97" s="91"/>
      <c r="R97" s="91"/>
      <c r="S97" s="91"/>
      <c r="T97" s="91"/>
      <c r="V97" s="92"/>
      <c r="W97" s="92"/>
      <c r="X97" s="92"/>
      <c r="Y97" s="92"/>
      <c r="Z97" s="92"/>
      <c r="AA97" s="92"/>
      <c r="AB97" s="92"/>
      <c r="AC97" s="92"/>
      <c r="AD97" s="92"/>
      <c r="AE97" s="92"/>
      <c r="AF97" s="92"/>
      <c r="AG97" s="92"/>
      <c r="AH97" s="92"/>
      <c r="AI97" s="92"/>
      <c r="AJ97" s="92"/>
      <c r="AK97" s="92"/>
      <c r="AL97" s="92"/>
      <c r="AM97" s="92"/>
      <c r="AN97" s="92"/>
      <c r="AO97" s="92"/>
    </row>
    <row r="98" spans="2:41" x14ac:dyDescent="0.25">
      <c r="B98" s="91"/>
      <c r="C98" s="91"/>
      <c r="D98" s="91"/>
      <c r="E98" s="91"/>
      <c r="F98" s="91"/>
      <c r="G98" s="91"/>
      <c r="H98" s="91"/>
      <c r="I98" s="91"/>
      <c r="J98" s="91"/>
      <c r="K98" s="91"/>
      <c r="L98" s="91"/>
      <c r="M98" s="91"/>
      <c r="N98" s="91"/>
      <c r="O98" s="91"/>
      <c r="P98" s="91"/>
      <c r="Q98" s="91"/>
      <c r="R98" s="91"/>
      <c r="S98" s="91"/>
      <c r="T98" s="91"/>
      <c r="V98" s="92"/>
      <c r="W98" s="92"/>
      <c r="X98" s="92"/>
      <c r="Y98" s="92"/>
      <c r="Z98" s="92"/>
      <c r="AA98" s="92"/>
      <c r="AB98" s="92"/>
      <c r="AC98" s="92"/>
      <c r="AD98" s="92"/>
      <c r="AE98" s="92"/>
      <c r="AF98" s="92"/>
      <c r="AG98" s="92"/>
      <c r="AH98" s="92"/>
      <c r="AI98" s="92"/>
      <c r="AJ98" s="92"/>
      <c r="AK98" s="92"/>
      <c r="AL98" s="92"/>
      <c r="AM98" s="92"/>
      <c r="AN98" s="92"/>
      <c r="AO98" s="92"/>
    </row>
    <row r="99" spans="2:41" x14ac:dyDescent="0.25">
      <c r="B99" s="91"/>
      <c r="C99" s="91"/>
      <c r="D99" s="91"/>
      <c r="E99" s="91"/>
      <c r="F99" s="91"/>
      <c r="G99" s="91"/>
      <c r="H99" s="91"/>
      <c r="I99" s="91"/>
      <c r="J99" s="91"/>
      <c r="K99" s="91"/>
      <c r="L99" s="91"/>
      <c r="M99" s="91"/>
      <c r="N99" s="91"/>
      <c r="O99" s="91"/>
      <c r="P99" s="91"/>
      <c r="Q99" s="91"/>
      <c r="R99" s="91"/>
      <c r="S99" s="91"/>
      <c r="T99" s="91"/>
      <c r="V99" s="92"/>
      <c r="W99" s="92"/>
      <c r="X99" s="92"/>
      <c r="Y99" s="92"/>
      <c r="Z99" s="92"/>
      <c r="AA99" s="92"/>
      <c r="AB99" s="92"/>
      <c r="AC99" s="92"/>
      <c r="AD99" s="92"/>
      <c r="AE99" s="92"/>
      <c r="AF99" s="92"/>
      <c r="AG99" s="92"/>
      <c r="AH99" s="92"/>
      <c r="AI99" s="92"/>
      <c r="AJ99" s="92"/>
      <c r="AK99" s="92"/>
      <c r="AL99" s="92"/>
      <c r="AM99" s="92"/>
      <c r="AN99" s="92"/>
      <c r="AO99" s="92"/>
    </row>
    <row r="100" spans="2:41" x14ac:dyDescent="0.25">
      <c r="B100" s="91"/>
      <c r="C100" s="91"/>
      <c r="D100" s="91"/>
      <c r="E100" s="91"/>
      <c r="F100" s="91"/>
      <c r="G100" s="91"/>
      <c r="H100" s="91"/>
      <c r="I100" s="91"/>
      <c r="J100" s="91"/>
      <c r="K100" s="91"/>
      <c r="L100" s="91"/>
      <c r="M100" s="91"/>
      <c r="N100" s="91"/>
      <c r="O100" s="91"/>
      <c r="P100" s="91"/>
      <c r="Q100" s="91"/>
      <c r="R100" s="91"/>
      <c r="S100" s="91"/>
      <c r="T100" s="91"/>
      <c r="V100" s="92"/>
      <c r="W100" s="92"/>
      <c r="X100" s="92"/>
      <c r="Y100" s="92"/>
      <c r="Z100" s="92"/>
      <c r="AA100" s="92"/>
      <c r="AB100" s="92"/>
      <c r="AC100" s="92"/>
      <c r="AD100" s="92"/>
      <c r="AE100" s="92"/>
      <c r="AF100" s="92"/>
      <c r="AG100" s="92"/>
      <c r="AH100" s="92"/>
      <c r="AI100" s="92"/>
      <c r="AJ100" s="92"/>
      <c r="AK100" s="92"/>
      <c r="AL100" s="92"/>
      <c r="AM100" s="92"/>
      <c r="AN100" s="92"/>
      <c r="AO100" s="92"/>
    </row>
    <row r="101" spans="2:41" x14ac:dyDescent="0.25">
      <c r="B101" s="91"/>
      <c r="C101" s="91"/>
      <c r="D101" s="91"/>
      <c r="E101" s="91"/>
      <c r="F101" s="91"/>
      <c r="G101" s="91"/>
      <c r="H101" s="91"/>
      <c r="I101" s="91"/>
      <c r="J101" s="91"/>
      <c r="K101" s="91"/>
      <c r="L101" s="91"/>
      <c r="M101" s="91"/>
      <c r="N101" s="91"/>
      <c r="O101" s="91"/>
      <c r="P101" s="91"/>
      <c r="Q101" s="91"/>
      <c r="R101" s="91"/>
      <c r="S101" s="91"/>
      <c r="T101" s="91"/>
      <c r="V101" s="92"/>
      <c r="W101" s="92"/>
      <c r="X101" s="92"/>
      <c r="Y101" s="92"/>
      <c r="Z101" s="92"/>
      <c r="AA101" s="92"/>
      <c r="AB101" s="92"/>
      <c r="AC101" s="92"/>
      <c r="AD101" s="92"/>
      <c r="AE101" s="92"/>
      <c r="AF101" s="92"/>
      <c r="AG101" s="92"/>
      <c r="AH101" s="92"/>
      <c r="AI101" s="92"/>
      <c r="AJ101" s="92"/>
      <c r="AK101" s="92"/>
      <c r="AL101" s="92"/>
      <c r="AM101" s="92"/>
      <c r="AN101" s="92"/>
      <c r="AO101" s="92"/>
    </row>
    <row r="102" spans="2:41" x14ac:dyDescent="0.25">
      <c r="B102" s="91"/>
      <c r="C102" s="91"/>
      <c r="D102" s="91"/>
      <c r="E102" s="91"/>
      <c r="F102" s="91"/>
      <c r="G102" s="91"/>
      <c r="H102" s="91"/>
      <c r="I102" s="91"/>
      <c r="J102" s="91"/>
      <c r="K102" s="91"/>
      <c r="L102" s="91"/>
      <c r="M102" s="91"/>
      <c r="N102" s="91"/>
      <c r="O102" s="91"/>
      <c r="P102" s="91"/>
      <c r="Q102" s="91"/>
      <c r="R102" s="91"/>
      <c r="S102" s="91"/>
      <c r="T102" s="91"/>
      <c r="V102" s="92"/>
      <c r="W102" s="92"/>
      <c r="X102" s="92"/>
      <c r="Y102" s="92"/>
      <c r="Z102" s="92"/>
      <c r="AA102" s="92"/>
      <c r="AB102" s="92"/>
      <c r="AC102" s="92"/>
      <c r="AD102" s="92"/>
      <c r="AE102" s="92"/>
      <c r="AF102" s="92"/>
      <c r="AG102" s="92"/>
      <c r="AH102" s="92"/>
      <c r="AI102" s="92"/>
      <c r="AJ102" s="92"/>
      <c r="AK102" s="92"/>
      <c r="AL102" s="92"/>
      <c r="AM102" s="92"/>
      <c r="AN102" s="92"/>
      <c r="AO102" s="92"/>
    </row>
    <row r="103" spans="2:41" x14ac:dyDescent="0.25">
      <c r="B103" s="91"/>
      <c r="C103" s="91"/>
      <c r="D103" s="91"/>
      <c r="E103" s="91"/>
      <c r="F103" s="91"/>
      <c r="G103" s="91"/>
      <c r="H103" s="91"/>
      <c r="I103" s="91"/>
      <c r="J103" s="91"/>
      <c r="K103" s="91"/>
      <c r="L103" s="91"/>
      <c r="M103" s="91"/>
      <c r="N103" s="91"/>
      <c r="O103" s="91"/>
      <c r="P103" s="91"/>
      <c r="Q103" s="91"/>
      <c r="R103" s="91"/>
      <c r="S103" s="91"/>
      <c r="T103" s="91"/>
      <c r="V103" s="92"/>
      <c r="W103" s="92"/>
      <c r="X103" s="92"/>
      <c r="Y103" s="92"/>
      <c r="Z103" s="92"/>
      <c r="AA103" s="92"/>
      <c r="AB103" s="92"/>
      <c r="AC103" s="92"/>
      <c r="AD103" s="92"/>
      <c r="AE103" s="92"/>
      <c r="AF103" s="92"/>
      <c r="AG103" s="92"/>
      <c r="AH103" s="92"/>
      <c r="AI103" s="92"/>
      <c r="AJ103" s="92"/>
      <c r="AK103" s="92"/>
      <c r="AL103" s="92"/>
      <c r="AM103" s="92"/>
      <c r="AN103" s="92"/>
      <c r="AO103" s="92"/>
    </row>
    <row r="104" spans="2:41" x14ac:dyDescent="0.25">
      <c r="B104" s="91"/>
      <c r="C104" s="91"/>
      <c r="D104" s="91"/>
      <c r="E104" s="91"/>
      <c r="F104" s="91"/>
      <c r="G104" s="91"/>
      <c r="H104" s="91"/>
      <c r="I104" s="91"/>
      <c r="J104" s="91"/>
      <c r="K104" s="91"/>
      <c r="L104" s="91"/>
      <c r="M104" s="91"/>
      <c r="N104" s="91"/>
      <c r="O104" s="91"/>
      <c r="P104" s="91"/>
      <c r="Q104" s="91"/>
      <c r="R104" s="91"/>
      <c r="S104" s="91"/>
      <c r="T104" s="91"/>
      <c r="V104" s="92"/>
      <c r="W104" s="92"/>
      <c r="X104" s="92"/>
      <c r="Y104" s="92"/>
      <c r="Z104" s="92"/>
      <c r="AA104" s="92"/>
      <c r="AB104" s="92"/>
      <c r="AC104" s="92"/>
      <c r="AD104" s="92"/>
      <c r="AE104" s="92"/>
      <c r="AF104" s="92"/>
      <c r="AG104" s="92"/>
      <c r="AH104" s="92"/>
      <c r="AI104" s="92"/>
      <c r="AJ104" s="92"/>
      <c r="AK104" s="92"/>
      <c r="AL104" s="92"/>
      <c r="AM104" s="92"/>
      <c r="AN104" s="92"/>
      <c r="AO104" s="92"/>
    </row>
    <row r="105" spans="2:41" x14ac:dyDescent="0.25">
      <c r="B105" s="91"/>
      <c r="C105" s="91"/>
      <c r="D105" s="91"/>
      <c r="E105" s="91"/>
      <c r="F105" s="91"/>
      <c r="G105" s="91"/>
      <c r="H105" s="91"/>
      <c r="I105" s="91"/>
      <c r="J105" s="91"/>
      <c r="K105" s="91"/>
      <c r="L105" s="91"/>
      <c r="M105" s="91"/>
      <c r="N105" s="91"/>
      <c r="O105" s="91"/>
      <c r="P105" s="91"/>
      <c r="Q105" s="91"/>
      <c r="R105" s="91"/>
      <c r="S105" s="91"/>
      <c r="T105" s="91"/>
      <c r="V105" s="92"/>
      <c r="W105" s="92"/>
      <c r="X105" s="92"/>
      <c r="Y105" s="92"/>
      <c r="Z105" s="92"/>
      <c r="AA105" s="92"/>
      <c r="AB105" s="92"/>
      <c r="AC105" s="92"/>
      <c r="AD105" s="92"/>
      <c r="AE105" s="92"/>
      <c r="AF105" s="92"/>
      <c r="AG105" s="92"/>
      <c r="AH105" s="92"/>
      <c r="AI105" s="92"/>
      <c r="AJ105" s="92"/>
      <c r="AK105" s="92"/>
      <c r="AL105" s="92"/>
      <c r="AM105" s="92"/>
      <c r="AN105" s="92"/>
      <c r="AO105" s="92"/>
    </row>
    <row r="106" spans="2:41" x14ac:dyDescent="0.25">
      <c r="B106" s="91"/>
      <c r="C106" s="91"/>
      <c r="D106" s="91"/>
      <c r="E106" s="91"/>
      <c r="F106" s="91"/>
      <c r="G106" s="91"/>
      <c r="H106" s="91"/>
      <c r="I106" s="91"/>
      <c r="J106" s="91"/>
      <c r="K106" s="91"/>
      <c r="L106" s="91"/>
      <c r="M106" s="91"/>
      <c r="N106" s="91"/>
      <c r="O106" s="91"/>
      <c r="P106" s="91"/>
      <c r="Q106" s="91"/>
      <c r="R106" s="91"/>
      <c r="S106" s="91"/>
      <c r="T106" s="91"/>
      <c r="V106" s="92"/>
      <c r="W106" s="92"/>
      <c r="X106" s="92"/>
      <c r="Y106" s="92"/>
      <c r="Z106" s="92"/>
      <c r="AA106" s="92"/>
      <c r="AB106" s="92"/>
      <c r="AC106" s="92"/>
      <c r="AD106" s="92"/>
      <c r="AE106" s="92"/>
      <c r="AF106" s="92"/>
      <c r="AG106" s="92"/>
      <c r="AH106" s="92"/>
      <c r="AI106" s="92"/>
      <c r="AJ106" s="92"/>
      <c r="AK106" s="92"/>
      <c r="AL106" s="92"/>
      <c r="AM106" s="92"/>
      <c r="AN106" s="92"/>
      <c r="AO106" s="92"/>
    </row>
    <row r="107" spans="2:41" x14ac:dyDescent="0.25">
      <c r="B107" s="91"/>
      <c r="C107" s="91"/>
      <c r="D107" s="91"/>
      <c r="E107" s="91"/>
      <c r="F107" s="91"/>
      <c r="G107" s="91"/>
      <c r="H107" s="91"/>
      <c r="I107" s="91"/>
      <c r="J107" s="91"/>
      <c r="K107" s="91"/>
      <c r="L107" s="91"/>
      <c r="M107" s="91"/>
      <c r="N107" s="91"/>
      <c r="O107" s="91"/>
      <c r="P107" s="91"/>
      <c r="Q107" s="91"/>
      <c r="R107" s="91"/>
      <c r="S107" s="91"/>
      <c r="T107" s="91"/>
      <c r="V107" s="92"/>
      <c r="W107" s="92"/>
      <c r="X107" s="92"/>
      <c r="Y107" s="92"/>
      <c r="Z107" s="92"/>
      <c r="AA107" s="92"/>
      <c r="AB107" s="92"/>
      <c r="AC107" s="92"/>
      <c r="AD107" s="92"/>
      <c r="AE107" s="92"/>
      <c r="AF107" s="92"/>
      <c r="AG107" s="92"/>
      <c r="AH107" s="92"/>
      <c r="AI107" s="92"/>
      <c r="AJ107" s="92"/>
      <c r="AK107" s="92"/>
      <c r="AL107" s="92"/>
      <c r="AM107" s="92"/>
      <c r="AN107" s="92"/>
      <c r="AO107" s="92"/>
    </row>
    <row r="108" spans="2:41" x14ac:dyDescent="0.25">
      <c r="B108" s="91"/>
      <c r="C108" s="91"/>
      <c r="D108" s="91"/>
      <c r="E108" s="91"/>
      <c r="F108" s="91"/>
      <c r="G108" s="91"/>
      <c r="H108" s="91"/>
      <c r="I108" s="91"/>
      <c r="J108" s="91"/>
      <c r="K108" s="91"/>
      <c r="L108" s="91"/>
      <c r="M108" s="91"/>
      <c r="N108" s="91"/>
      <c r="O108" s="91"/>
      <c r="P108" s="91"/>
      <c r="Q108" s="91"/>
      <c r="R108" s="91"/>
      <c r="S108" s="91"/>
      <c r="T108" s="91"/>
      <c r="V108" s="92"/>
      <c r="W108" s="92"/>
      <c r="X108" s="92"/>
      <c r="Y108" s="92"/>
      <c r="Z108" s="92"/>
      <c r="AA108" s="92"/>
      <c r="AB108" s="92"/>
      <c r="AC108" s="92"/>
      <c r="AD108" s="92"/>
      <c r="AE108" s="92"/>
      <c r="AF108" s="92"/>
      <c r="AG108" s="92"/>
      <c r="AH108" s="92"/>
      <c r="AI108" s="92"/>
      <c r="AJ108" s="92"/>
      <c r="AK108" s="92"/>
      <c r="AL108" s="92"/>
      <c r="AM108" s="92"/>
      <c r="AN108" s="92"/>
      <c r="AO108" s="92"/>
    </row>
    <row r="109" spans="2:41" x14ac:dyDescent="0.25">
      <c r="B109" s="91"/>
      <c r="C109" s="91"/>
      <c r="D109" s="91"/>
      <c r="E109" s="91"/>
      <c r="F109" s="91"/>
      <c r="G109" s="91"/>
      <c r="H109" s="91"/>
      <c r="I109" s="91"/>
      <c r="J109" s="91"/>
      <c r="K109" s="91"/>
      <c r="L109" s="91"/>
      <c r="M109" s="91"/>
      <c r="N109" s="91"/>
      <c r="O109" s="91"/>
      <c r="P109" s="91"/>
      <c r="Q109" s="91"/>
      <c r="R109" s="91"/>
      <c r="S109" s="91"/>
      <c r="T109" s="91"/>
      <c r="V109" s="92"/>
      <c r="W109" s="92"/>
      <c r="X109" s="92"/>
      <c r="Y109" s="92"/>
      <c r="Z109" s="92"/>
      <c r="AA109" s="92"/>
      <c r="AB109" s="92"/>
      <c r="AC109" s="92"/>
      <c r="AD109" s="92"/>
      <c r="AE109" s="92"/>
      <c r="AF109" s="92"/>
      <c r="AG109" s="92"/>
      <c r="AH109" s="92"/>
      <c r="AI109" s="92"/>
      <c r="AJ109" s="92"/>
      <c r="AK109" s="92"/>
      <c r="AL109" s="92"/>
      <c r="AM109" s="92"/>
      <c r="AN109" s="92"/>
      <c r="AO109" s="92"/>
    </row>
    <row r="110" spans="2:41" x14ac:dyDescent="0.25">
      <c r="B110" s="91"/>
      <c r="C110" s="91"/>
      <c r="D110" s="91"/>
      <c r="E110" s="91"/>
      <c r="F110" s="91"/>
      <c r="G110" s="91"/>
      <c r="H110" s="91"/>
      <c r="I110" s="91"/>
      <c r="J110" s="91"/>
      <c r="K110" s="91"/>
      <c r="L110" s="91"/>
      <c r="M110" s="91"/>
      <c r="N110" s="91"/>
      <c r="O110" s="91"/>
      <c r="P110" s="91"/>
      <c r="Q110" s="91"/>
      <c r="R110" s="91"/>
      <c r="S110" s="91"/>
      <c r="T110" s="91"/>
      <c r="V110" s="92"/>
      <c r="W110" s="92"/>
      <c r="X110" s="92"/>
      <c r="Y110" s="92"/>
      <c r="Z110" s="92"/>
      <c r="AA110" s="92"/>
      <c r="AB110" s="92"/>
      <c r="AC110" s="92"/>
      <c r="AD110" s="92"/>
      <c r="AE110" s="92"/>
      <c r="AF110" s="92"/>
      <c r="AG110" s="92"/>
      <c r="AH110" s="92"/>
      <c r="AI110" s="92"/>
      <c r="AJ110" s="92"/>
      <c r="AK110" s="92"/>
      <c r="AL110" s="92"/>
      <c r="AM110" s="92"/>
      <c r="AN110" s="92"/>
      <c r="AO110" s="92"/>
    </row>
    <row r="111" spans="2:41" x14ac:dyDescent="0.25">
      <c r="B111" s="91"/>
      <c r="C111" s="91"/>
      <c r="D111" s="91"/>
      <c r="E111" s="91"/>
      <c r="F111" s="91"/>
      <c r="G111" s="91"/>
      <c r="H111" s="91"/>
      <c r="I111" s="91"/>
      <c r="J111" s="91"/>
      <c r="K111" s="91"/>
      <c r="L111" s="91"/>
      <c r="M111" s="91"/>
      <c r="N111" s="91"/>
      <c r="O111" s="91"/>
      <c r="P111" s="91"/>
      <c r="Q111" s="91"/>
      <c r="R111" s="91"/>
      <c r="S111" s="91"/>
      <c r="T111" s="91"/>
      <c r="V111" s="92"/>
      <c r="W111" s="92"/>
      <c r="X111" s="92"/>
      <c r="Y111" s="92"/>
      <c r="Z111" s="92"/>
      <c r="AA111" s="92"/>
      <c r="AB111" s="92"/>
      <c r="AC111" s="92"/>
      <c r="AD111" s="92"/>
      <c r="AE111" s="92"/>
      <c r="AF111" s="92"/>
      <c r="AG111" s="92"/>
      <c r="AH111" s="92"/>
      <c r="AI111" s="92"/>
      <c r="AJ111" s="92"/>
      <c r="AK111" s="92"/>
      <c r="AL111" s="92"/>
      <c r="AM111" s="92"/>
      <c r="AN111" s="92"/>
      <c r="AO111" s="92"/>
    </row>
    <row r="112" spans="2:41" x14ac:dyDescent="0.25">
      <c r="B112" s="91"/>
      <c r="C112" s="91"/>
      <c r="D112" s="91"/>
      <c r="E112" s="91"/>
      <c r="F112" s="91"/>
      <c r="G112" s="91"/>
      <c r="H112" s="91"/>
      <c r="I112" s="91"/>
      <c r="J112" s="91"/>
      <c r="K112" s="91"/>
      <c r="L112" s="91"/>
      <c r="M112" s="91"/>
      <c r="N112" s="91"/>
      <c r="O112" s="91"/>
      <c r="P112" s="91"/>
      <c r="Q112" s="91"/>
      <c r="R112" s="91"/>
      <c r="S112" s="91"/>
      <c r="T112" s="91"/>
      <c r="V112" s="92"/>
      <c r="W112" s="92"/>
      <c r="X112" s="92"/>
      <c r="Y112" s="92"/>
      <c r="Z112" s="92"/>
      <c r="AA112" s="92"/>
      <c r="AB112" s="92"/>
      <c r="AC112" s="92"/>
      <c r="AD112" s="92"/>
      <c r="AE112" s="92"/>
      <c r="AF112" s="92"/>
      <c r="AG112" s="92"/>
      <c r="AH112" s="92"/>
      <c r="AI112" s="92"/>
      <c r="AJ112" s="92"/>
      <c r="AK112" s="92"/>
      <c r="AL112" s="92"/>
      <c r="AM112" s="92"/>
      <c r="AN112" s="92"/>
      <c r="AO112" s="92"/>
    </row>
    <row r="113" spans="2:41" x14ac:dyDescent="0.25">
      <c r="B113" s="91"/>
      <c r="C113" s="91"/>
      <c r="D113" s="91"/>
      <c r="E113" s="91"/>
      <c r="F113" s="91"/>
      <c r="G113" s="91"/>
      <c r="H113" s="91"/>
      <c r="I113" s="91"/>
      <c r="J113" s="91"/>
      <c r="K113" s="91"/>
      <c r="L113" s="91"/>
      <c r="M113" s="91"/>
      <c r="N113" s="91"/>
      <c r="O113" s="91"/>
      <c r="P113" s="91"/>
      <c r="Q113" s="91"/>
      <c r="R113" s="91"/>
      <c r="S113" s="91"/>
      <c r="T113" s="91"/>
      <c r="V113" s="92"/>
      <c r="W113" s="92"/>
      <c r="X113" s="92"/>
      <c r="Y113" s="92"/>
      <c r="Z113" s="92"/>
      <c r="AA113" s="92"/>
      <c r="AB113" s="92"/>
      <c r="AC113" s="92"/>
      <c r="AD113" s="92"/>
      <c r="AE113" s="92"/>
      <c r="AF113" s="92"/>
      <c r="AG113" s="92"/>
      <c r="AH113" s="92"/>
      <c r="AI113" s="92"/>
      <c r="AJ113" s="92"/>
      <c r="AK113" s="92"/>
      <c r="AL113" s="92"/>
      <c r="AM113" s="92"/>
      <c r="AN113" s="92"/>
      <c r="AO113" s="92"/>
    </row>
    <row r="114" spans="2:41" x14ac:dyDescent="0.25">
      <c r="B114" s="91"/>
      <c r="C114" s="91"/>
      <c r="D114" s="91"/>
      <c r="E114" s="91"/>
      <c r="F114" s="91"/>
      <c r="G114" s="91"/>
      <c r="H114" s="91"/>
      <c r="I114" s="91"/>
      <c r="J114" s="91"/>
      <c r="K114" s="91"/>
      <c r="L114" s="91"/>
      <c r="M114" s="91"/>
      <c r="N114" s="91"/>
      <c r="O114" s="91"/>
      <c r="P114" s="91"/>
      <c r="Q114" s="91"/>
      <c r="R114" s="91"/>
      <c r="S114" s="91"/>
      <c r="T114" s="91"/>
      <c r="V114" s="92"/>
      <c r="W114" s="92"/>
      <c r="X114" s="92"/>
      <c r="Y114" s="92"/>
      <c r="Z114" s="92"/>
      <c r="AA114" s="92"/>
      <c r="AB114" s="92"/>
      <c r="AC114" s="92"/>
      <c r="AD114" s="92"/>
      <c r="AE114" s="92"/>
      <c r="AF114" s="92"/>
      <c r="AG114" s="92"/>
      <c r="AH114" s="92"/>
      <c r="AI114" s="92"/>
      <c r="AJ114" s="92"/>
      <c r="AK114" s="92"/>
      <c r="AL114" s="92"/>
      <c r="AM114" s="92"/>
      <c r="AN114" s="92"/>
      <c r="AO114" s="92"/>
    </row>
    <row r="115" spans="2:41" x14ac:dyDescent="0.25">
      <c r="B115" s="91"/>
      <c r="C115" s="91"/>
      <c r="D115" s="91"/>
      <c r="E115" s="91"/>
      <c r="F115" s="91"/>
      <c r="G115" s="91"/>
      <c r="H115" s="91"/>
      <c r="I115" s="91"/>
      <c r="J115" s="91"/>
      <c r="K115" s="91"/>
      <c r="L115" s="91"/>
      <c r="M115" s="91"/>
      <c r="N115" s="91"/>
      <c r="O115" s="91"/>
      <c r="P115" s="91"/>
      <c r="Q115" s="91"/>
      <c r="R115" s="91"/>
      <c r="S115" s="91"/>
      <c r="T115" s="91"/>
      <c r="V115" s="92"/>
      <c r="W115" s="92"/>
      <c r="X115" s="92"/>
      <c r="Y115" s="92"/>
      <c r="Z115" s="92"/>
      <c r="AA115" s="92"/>
      <c r="AB115" s="92"/>
      <c r="AC115" s="92"/>
      <c r="AD115" s="92"/>
      <c r="AE115" s="92"/>
      <c r="AF115" s="92"/>
      <c r="AG115" s="92"/>
      <c r="AH115" s="92"/>
      <c r="AI115" s="92"/>
      <c r="AJ115" s="92"/>
      <c r="AK115" s="92"/>
      <c r="AL115" s="92"/>
      <c r="AM115" s="92"/>
      <c r="AN115" s="92"/>
      <c r="AO115" s="92"/>
    </row>
    <row r="116" spans="2:41" x14ac:dyDescent="0.25">
      <c r="B116" s="91"/>
      <c r="C116" s="91"/>
      <c r="D116" s="91"/>
      <c r="E116" s="91"/>
      <c r="F116" s="91"/>
      <c r="G116" s="91"/>
      <c r="H116" s="91"/>
      <c r="I116" s="91"/>
      <c r="J116" s="91"/>
      <c r="K116" s="91"/>
      <c r="L116" s="91"/>
      <c r="M116" s="91"/>
      <c r="N116" s="91"/>
      <c r="O116" s="91"/>
      <c r="P116" s="91"/>
      <c r="Q116" s="91"/>
      <c r="R116" s="91"/>
      <c r="S116" s="91"/>
      <c r="T116" s="91"/>
      <c r="V116" s="92"/>
      <c r="W116" s="92"/>
      <c r="X116" s="92"/>
      <c r="Y116" s="92"/>
      <c r="Z116" s="92"/>
      <c r="AA116" s="92"/>
      <c r="AB116" s="92"/>
      <c r="AC116" s="92"/>
      <c r="AD116" s="92"/>
      <c r="AE116" s="92"/>
      <c r="AF116" s="92"/>
      <c r="AG116" s="92"/>
      <c r="AH116" s="92"/>
      <c r="AI116" s="92"/>
      <c r="AJ116" s="92"/>
      <c r="AK116" s="92"/>
      <c r="AL116" s="92"/>
      <c r="AM116" s="92"/>
      <c r="AN116" s="92"/>
      <c r="AO116" s="92"/>
    </row>
    <row r="117" spans="2:41" x14ac:dyDescent="0.25">
      <c r="B117" s="91"/>
      <c r="C117" s="91"/>
      <c r="D117" s="91"/>
      <c r="E117" s="91"/>
      <c r="F117" s="91"/>
      <c r="G117" s="91"/>
      <c r="H117" s="91"/>
      <c r="I117" s="91"/>
      <c r="J117" s="91"/>
      <c r="K117" s="91"/>
      <c r="L117" s="91"/>
      <c r="M117" s="91"/>
      <c r="N117" s="91"/>
      <c r="O117" s="91"/>
      <c r="P117" s="91"/>
      <c r="Q117" s="91"/>
      <c r="R117" s="91"/>
      <c r="S117" s="91"/>
      <c r="T117" s="91"/>
      <c r="V117" s="92"/>
      <c r="W117" s="92"/>
      <c r="X117" s="92"/>
      <c r="Y117" s="92"/>
      <c r="Z117" s="92"/>
      <c r="AA117" s="92"/>
      <c r="AB117" s="92"/>
      <c r="AC117" s="92"/>
      <c r="AD117" s="92"/>
      <c r="AE117" s="92"/>
      <c r="AF117" s="92"/>
      <c r="AG117" s="92"/>
      <c r="AH117" s="92"/>
      <c r="AI117" s="92"/>
      <c r="AJ117" s="92"/>
      <c r="AK117" s="92"/>
      <c r="AL117" s="92"/>
      <c r="AM117" s="92"/>
      <c r="AN117" s="92"/>
      <c r="AO117" s="92"/>
    </row>
    <row r="118" spans="2:41" x14ac:dyDescent="0.25">
      <c r="B118" s="91"/>
      <c r="C118" s="91"/>
      <c r="D118" s="91"/>
      <c r="E118" s="91"/>
      <c r="F118" s="91"/>
      <c r="G118" s="91"/>
      <c r="H118" s="91"/>
      <c r="I118" s="91"/>
      <c r="J118" s="91"/>
      <c r="K118" s="91"/>
      <c r="L118" s="91"/>
      <c r="M118" s="91"/>
      <c r="N118" s="91"/>
      <c r="O118" s="91"/>
      <c r="P118" s="91"/>
      <c r="Q118" s="91"/>
      <c r="R118" s="91"/>
      <c r="S118" s="91"/>
      <c r="T118" s="91"/>
      <c r="V118" s="92"/>
      <c r="W118" s="92"/>
      <c r="X118" s="92"/>
      <c r="Y118" s="92"/>
      <c r="Z118" s="92"/>
      <c r="AA118" s="92"/>
      <c r="AB118" s="92"/>
      <c r="AC118" s="92"/>
      <c r="AD118" s="92"/>
      <c r="AE118" s="92"/>
      <c r="AF118" s="92"/>
      <c r="AG118" s="92"/>
      <c r="AH118" s="92"/>
      <c r="AI118" s="92"/>
      <c r="AJ118" s="92"/>
      <c r="AK118" s="92"/>
      <c r="AL118" s="92"/>
      <c r="AM118" s="92"/>
      <c r="AN118" s="92"/>
      <c r="AO118" s="92"/>
    </row>
    <row r="119" spans="2:41" x14ac:dyDescent="0.25">
      <c r="B119" s="91"/>
      <c r="C119" s="91"/>
      <c r="D119" s="91"/>
      <c r="E119" s="91"/>
      <c r="F119" s="91"/>
      <c r="G119" s="91"/>
      <c r="H119" s="91"/>
      <c r="I119" s="91"/>
      <c r="J119" s="91"/>
      <c r="K119" s="91"/>
      <c r="L119" s="91"/>
      <c r="M119" s="91"/>
      <c r="N119" s="91"/>
      <c r="O119" s="91"/>
      <c r="P119" s="91"/>
      <c r="Q119" s="91"/>
      <c r="R119" s="91"/>
      <c r="S119" s="91"/>
      <c r="T119" s="91"/>
      <c r="V119" s="92"/>
      <c r="W119" s="92"/>
      <c r="X119" s="92"/>
      <c r="Y119" s="92"/>
      <c r="Z119" s="92"/>
      <c r="AA119" s="92"/>
      <c r="AB119" s="92"/>
      <c r="AC119" s="92"/>
      <c r="AD119" s="92"/>
      <c r="AE119" s="92"/>
      <c r="AF119" s="92"/>
      <c r="AG119" s="92"/>
      <c r="AH119" s="92"/>
      <c r="AI119" s="92"/>
      <c r="AJ119" s="92"/>
      <c r="AK119" s="92"/>
      <c r="AL119" s="92"/>
      <c r="AM119" s="92"/>
      <c r="AN119" s="92"/>
      <c r="AO119" s="92"/>
    </row>
    <row r="120" spans="2:41" x14ac:dyDescent="0.25">
      <c r="B120" s="91"/>
      <c r="C120" s="91"/>
      <c r="D120" s="91"/>
      <c r="E120" s="91"/>
      <c r="F120" s="91"/>
      <c r="G120" s="91"/>
      <c r="H120" s="91"/>
      <c r="I120" s="91"/>
      <c r="J120" s="91"/>
      <c r="K120" s="91"/>
      <c r="L120" s="91"/>
      <c r="M120" s="91"/>
      <c r="N120" s="91"/>
      <c r="O120" s="91"/>
      <c r="P120" s="91"/>
      <c r="Q120" s="91"/>
      <c r="R120" s="91"/>
      <c r="S120" s="91"/>
      <c r="T120" s="91"/>
      <c r="V120" s="92"/>
      <c r="W120" s="92"/>
      <c r="X120" s="92"/>
      <c r="Y120" s="92"/>
      <c r="Z120" s="92"/>
      <c r="AA120" s="92"/>
      <c r="AB120" s="92"/>
      <c r="AC120" s="92"/>
      <c r="AD120" s="92"/>
      <c r="AE120" s="92"/>
      <c r="AF120" s="92"/>
      <c r="AG120" s="92"/>
      <c r="AH120" s="92"/>
      <c r="AI120" s="92"/>
      <c r="AJ120" s="92"/>
      <c r="AK120" s="92"/>
      <c r="AL120" s="92"/>
      <c r="AM120" s="92"/>
      <c r="AN120" s="92"/>
      <c r="AO120" s="92"/>
    </row>
    <row r="121" spans="2:41" x14ac:dyDescent="0.25">
      <c r="B121" s="91"/>
      <c r="C121" s="91"/>
      <c r="D121" s="91"/>
      <c r="E121" s="91"/>
      <c r="F121" s="91"/>
      <c r="G121" s="91"/>
      <c r="H121" s="91"/>
      <c r="I121" s="91"/>
      <c r="J121" s="91"/>
      <c r="K121" s="91"/>
      <c r="L121" s="91"/>
      <c r="M121" s="91"/>
      <c r="N121" s="91"/>
      <c r="O121" s="91"/>
      <c r="P121" s="91"/>
      <c r="Q121" s="91"/>
      <c r="R121" s="91"/>
      <c r="S121" s="91"/>
      <c r="T121" s="91"/>
      <c r="V121" s="92"/>
      <c r="W121" s="92"/>
      <c r="X121" s="92"/>
      <c r="Y121" s="92"/>
      <c r="Z121" s="92"/>
      <c r="AA121" s="92"/>
      <c r="AB121" s="92"/>
      <c r="AC121" s="92"/>
      <c r="AD121" s="92"/>
      <c r="AE121" s="92"/>
      <c r="AF121" s="92"/>
      <c r="AG121" s="92"/>
      <c r="AH121" s="92"/>
      <c r="AI121" s="92"/>
      <c r="AJ121" s="92"/>
      <c r="AK121" s="92"/>
      <c r="AL121" s="92"/>
      <c r="AM121" s="92"/>
      <c r="AN121" s="92"/>
      <c r="AO121" s="92"/>
    </row>
    <row r="122" spans="2:41" x14ac:dyDescent="0.25">
      <c r="B122" s="91"/>
      <c r="C122" s="91"/>
      <c r="D122" s="91"/>
      <c r="E122" s="91"/>
      <c r="F122" s="91"/>
      <c r="G122" s="91"/>
      <c r="H122" s="91"/>
      <c r="I122" s="91"/>
      <c r="J122" s="91"/>
      <c r="K122" s="91"/>
      <c r="L122" s="91"/>
      <c r="M122" s="91"/>
      <c r="N122" s="91"/>
      <c r="O122" s="91"/>
      <c r="P122" s="91"/>
      <c r="Q122" s="91"/>
      <c r="R122" s="91"/>
      <c r="S122" s="91"/>
      <c r="T122" s="91"/>
      <c r="V122" s="92"/>
      <c r="W122" s="92"/>
      <c r="X122" s="92"/>
      <c r="Y122" s="92"/>
      <c r="Z122" s="92"/>
      <c r="AA122" s="92"/>
      <c r="AB122" s="92"/>
      <c r="AC122" s="92"/>
      <c r="AD122" s="92"/>
      <c r="AE122" s="92"/>
      <c r="AF122" s="92"/>
      <c r="AG122" s="92"/>
      <c r="AH122" s="92"/>
      <c r="AI122" s="92"/>
      <c r="AJ122" s="92"/>
      <c r="AK122" s="92"/>
      <c r="AL122" s="92"/>
      <c r="AM122" s="92"/>
      <c r="AN122" s="92"/>
      <c r="AO122" s="92"/>
    </row>
    <row r="123" spans="2:41" x14ac:dyDescent="0.25">
      <c r="B123" s="91"/>
      <c r="C123" s="91"/>
      <c r="D123" s="91"/>
      <c r="E123" s="91"/>
      <c r="F123" s="91"/>
      <c r="G123" s="91"/>
      <c r="H123" s="91"/>
      <c r="I123" s="91"/>
      <c r="J123" s="91"/>
      <c r="K123" s="91"/>
      <c r="L123" s="91"/>
      <c r="M123" s="91"/>
      <c r="N123" s="91"/>
      <c r="O123" s="91"/>
      <c r="P123" s="91"/>
      <c r="Q123" s="91"/>
      <c r="R123" s="91"/>
      <c r="S123" s="91"/>
      <c r="T123" s="91"/>
      <c r="V123" s="92"/>
      <c r="W123" s="92"/>
      <c r="X123" s="92"/>
      <c r="Y123" s="92"/>
      <c r="Z123" s="92"/>
      <c r="AA123" s="92"/>
      <c r="AB123" s="92"/>
      <c r="AC123" s="92"/>
      <c r="AD123" s="92"/>
      <c r="AE123" s="92"/>
      <c r="AF123" s="92"/>
      <c r="AG123" s="92"/>
      <c r="AH123" s="92"/>
      <c r="AI123" s="92"/>
      <c r="AJ123" s="92"/>
      <c r="AK123" s="92"/>
      <c r="AL123" s="92"/>
      <c r="AM123" s="92"/>
      <c r="AN123" s="92"/>
      <c r="AO123" s="92"/>
    </row>
    <row r="124" spans="2:41" x14ac:dyDescent="0.25">
      <c r="B124" s="91"/>
      <c r="C124" s="91"/>
      <c r="D124" s="91"/>
      <c r="E124" s="91"/>
      <c r="F124" s="91"/>
      <c r="G124" s="91"/>
      <c r="H124" s="91"/>
      <c r="I124" s="91"/>
      <c r="J124" s="91"/>
      <c r="K124" s="91"/>
      <c r="L124" s="91"/>
      <c r="M124" s="91"/>
      <c r="N124" s="91"/>
      <c r="O124" s="91"/>
      <c r="P124" s="91"/>
      <c r="Q124" s="91"/>
      <c r="R124" s="91"/>
      <c r="S124" s="91"/>
      <c r="T124" s="91"/>
      <c r="V124" s="92"/>
      <c r="W124" s="92"/>
      <c r="X124" s="92"/>
      <c r="Y124" s="92"/>
      <c r="Z124" s="92"/>
      <c r="AA124" s="92"/>
      <c r="AB124" s="92"/>
      <c r="AC124" s="92"/>
      <c r="AD124" s="92"/>
      <c r="AE124" s="92"/>
      <c r="AF124" s="92"/>
      <c r="AG124" s="92"/>
      <c r="AH124" s="92"/>
      <c r="AI124" s="92"/>
      <c r="AJ124" s="92"/>
      <c r="AK124" s="92"/>
      <c r="AL124" s="92"/>
      <c r="AM124" s="92"/>
      <c r="AN124" s="92"/>
      <c r="AO124" s="92"/>
    </row>
    <row r="125" spans="2:41" x14ac:dyDescent="0.25">
      <c r="B125" s="91"/>
      <c r="C125" s="91"/>
      <c r="D125" s="91"/>
      <c r="E125" s="91"/>
      <c r="F125" s="91"/>
      <c r="G125" s="91"/>
      <c r="H125" s="91"/>
      <c r="I125" s="91"/>
      <c r="J125" s="91"/>
      <c r="K125" s="91"/>
      <c r="L125" s="91"/>
      <c r="M125" s="91"/>
      <c r="N125" s="91"/>
      <c r="O125" s="91"/>
      <c r="P125" s="91"/>
      <c r="Q125" s="91"/>
      <c r="R125" s="91"/>
      <c r="S125" s="91"/>
      <c r="T125" s="91"/>
      <c r="V125" s="92"/>
      <c r="W125" s="92"/>
      <c r="X125" s="92"/>
      <c r="Y125" s="92"/>
      <c r="Z125" s="92"/>
      <c r="AA125" s="92"/>
      <c r="AB125" s="92"/>
      <c r="AC125" s="92"/>
      <c r="AD125" s="92"/>
      <c r="AE125" s="92"/>
      <c r="AF125" s="92"/>
      <c r="AG125" s="92"/>
      <c r="AH125" s="92"/>
      <c r="AI125" s="92"/>
      <c r="AJ125" s="92"/>
      <c r="AK125" s="92"/>
      <c r="AL125" s="92"/>
      <c r="AM125" s="92"/>
      <c r="AN125" s="92"/>
      <c r="AO125" s="92"/>
    </row>
    <row r="126" spans="2:41" x14ac:dyDescent="0.25">
      <c r="B126" s="91"/>
      <c r="C126" s="91"/>
      <c r="D126" s="91"/>
      <c r="E126" s="91"/>
      <c r="F126" s="91"/>
      <c r="G126" s="91"/>
      <c r="H126" s="91"/>
      <c r="I126" s="91"/>
      <c r="J126" s="91"/>
      <c r="K126" s="91"/>
      <c r="L126" s="91"/>
      <c r="M126" s="91"/>
      <c r="N126" s="91"/>
      <c r="O126" s="91"/>
      <c r="P126" s="91"/>
      <c r="Q126" s="91"/>
      <c r="R126" s="91"/>
      <c r="S126" s="91"/>
      <c r="T126" s="91"/>
      <c r="V126" s="92"/>
      <c r="W126" s="92"/>
      <c r="X126" s="92"/>
      <c r="Y126" s="92"/>
      <c r="Z126" s="92"/>
      <c r="AA126" s="92"/>
      <c r="AB126" s="92"/>
      <c r="AC126" s="92"/>
      <c r="AD126" s="92"/>
      <c r="AE126" s="92"/>
      <c r="AF126" s="92"/>
      <c r="AG126" s="92"/>
      <c r="AH126" s="92"/>
      <c r="AI126" s="92"/>
      <c r="AJ126" s="92"/>
      <c r="AK126" s="92"/>
      <c r="AL126" s="92"/>
      <c r="AM126" s="92"/>
      <c r="AN126" s="92"/>
      <c r="AO126" s="92"/>
    </row>
    <row r="127" spans="2:41" x14ac:dyDescent="0.25">
      <c r="B127" s="91"/>
      <c r="C127" s="91"/>
      <c r="D127" s="91"/>
      <c r="E127" s="91"/>
      <c r="F127" s="91"/>
      <c r="G127" s="91"/>
      <c r="H127" s="91"/>
      <c r="I127" s="91"/>
      <c r="J127" s="91"/>
      <c r="K127" s="91"/>
      <c r="L127" s="91"/>
      <c r="M127" s="91"/>
      <c r="N127" s="91"/>
      <c r="O127" s="91"/>
      <c r="P127" s="91"/>
      <c r="Q127" s="91"/>
      <c r="R127" s="91"/>
      <c r="S127" s="91"/>
      <c r="T127" s="91"/>
      <c r="V127" s="92"/>
      <c r="W127" s="92"/>
      <c r="X127" s="92"/>
      <c r="Y127" s="92"/>
      <c r="Z127" s="92"/>
      <c r="AA127" s="92"/>
      <c r="AB127" s="92"/>
      <c r="AC127" s="92"/>
      <c r="AD127" s="92"/>
      <c r="AE127" s="92"/>
      <c r="AF127" s="92"/>
      <c r="AG127" s="92"/>
      <c r="AH127" s="92"/>
      <c r="AI127" s="92"/>
      <c r="AJ127" s="92"/>
      <c r="AK127" s="92"/>
      <c r="AL127" s="92"/>
      <c r="AM127" s="92"/>
      <c r="AN127" s="92"/>
      <c r="AO127" s="92"/>
    </row>
    <row r="128" spans="2:41" ht="9.75" customHeight="1" x14ac:dyDescent="0.25">
      <c r="B128" s="91"/>
      <c r="C128" s="91"/>
      <c r="D128" s="91"/>
      <c r="E128" s="91"/>
      <c r="F128" s="91"/>
      <c r="G128" s="91"/>
      <c r="H128" s="91"/>
      <c r="I128" s="91"/>
      <c r="J128" s="91"/>
      <c r="K128" s="91"/>
      <c r="L128" s="91"/>
      <c r="M128" s="91"/>
      <c r="N128" s="91"/>
      <c r="O128" s="91"/>
      <c r="P128" s="91"/>
      <c r="Q128" s="91"/>
      <c r="R128" s="91"/>
      <c r="S128" s="91"/>
      <c r="T128" s="91"/>
      <c r="V128" s="92"/>
      <c r="W128" s="92"/>
      <c r="X128" s="92"/>
      <c r="Y128" s="92"/>
      <c r="Z128" s="92"/>
      <c r="AA128" s="92"/>
      <c r="AB128" s="92"/>
      <c r="AC128" s="92"/>
      <c r="AD128" s="92"/>
      <c r="AE128" s="92"/>
      <c r="AF128" s="92"/>
      <c r="AG128" s="92"/>
      <c r="AH128" s="92"/>
      <c r="AI128" s="92"/>
      <c r="AJ128" s="92"/>
      <c r="AK128" s="92"/>
      <c r="AL128" s="92"/>
      <c r="AM128" s="92"/>
      <c r="AN128" s="92"/>
      <c r="AO128" s="92"/>
    </row>
    <row r="129" spans="2:41" ht="14.25" hidden="1" customHeight="1" x14ac:dyDescent="0.25">
      <c r="B129" s="91"/>
      <c r="C129" s="91"/>
      <c r="D129" s="91"/>
      <c r="E129" s="91"/>
      <c r="F129" s="91"/>
      <c r="G129" s="91"/>
      <c r="H129" s="91"/>
      <c r="I129" s="91"/>
      <c r="J129" s="91"/>
      <c r="K129" s="91"/>
      <c r="L129" s="91"/>
      <c r="M129" s="91"/>
      <c r="N129" s="91"/>
      <c r="O129" s="91"/>
      <c r="P129" s="91"/>
      <c r="Q129" s="91"/>
      <c r="R129" s="91"/>
      <c r="S129" s="91"/>
      <c r="T129" s="91"/>
      <c r="V129" s="92"/>
      <c r="W129" s="92"/>
      <c r="X129" s="92"/>
      <c r="Y129" s="92"/>
      <c r="Z129" s="92"/>
      <c r="AA129" s="92"/>
      <c r="AB129" s="92"/>
      <c r="AC129" s="92"/>
      <c r="AD129" s="92"/>
      <c r="AE129" s="92"/>
      <c r="AF129" s="92"/>
      <c r="AG129" s="92"/>
      <c r="AH129" s="92"/>
      <c r="AI129" s="92"/>
      <c r="AJ129" s="92"/>
      <c r="AK129" s="92"/>
      <c r="AL129" s="92"/>
      <c r="AM129" s="92"/>
      <c r="AN129" s="92"/>
      <c r="AO129" s="92"/>
    </row>
    <row r="130" spans="2:41" x14ac:dyDescent="0.25">
      <c r="C130" s="48"/>
      <c r="D130" s="48"/>
      <c r="E130" s="48"/>
      <c r="F130" s="48"/>
      <c r="G130" s="48"/>
      <c r="H130" s="48"/>
      <c r="I130" s="48"/>
      <c r="J130" s="83" t="s">
        <v>105</v>
      </c>
      <c r="K130" s="83"/>
      <c r="L130" s="83"/>
      <c r="M130" s="83"/>
      <c r="N130" s="83"/>
      <c r="O130" s="83"/>
      <c r="P130" s="83"/>
      <c r="Q130" s="83"/>
      <c r="R130" s="83"/>
      <c r="S130" s="83"/>
      <c r="T130" s="83"/>
      <c r="U130" s="83"/>
      <c r="V130" s="4"/>
      <c r="W130" s="4"/>
      <c r="X130" s="4"/>
      <c r="Y130" s="48"/>
      <c r="Z130" s="48"/>
      <c r="AA130" s="48"/>
      <c r="AB130" s="48"/>
      <c r="AC130" s="48"/>
      <c r="AD130" s="48"/>
      <c r="AE130" s="48"/>
      <c r="AF130" s="84" t="str">
        <f>C7</f>
        <v>Маслова Юлия Игоревна</v>
      </c>
      <c r="AG130" s="84"/>
      <c r="AH130" s="84"/>
      <c r="AI130" s="84"/>
      <c r="AJ130" s="84"/>
      <c r="AK130" s="84"/>
      <c r="AL130" s="84"/>
      <c r="AM130" s="84"/>
      <c r="AN130" s="84"/>
      <c r="AO130" s="84"/>
    </row>
    <row r="131" spans="2:41" x14ac:dyDescent="0.25">
      <c r="C131" s="86" t="s">
        <v>37</v>
      </c>
      <c r="D131" s="86"/>
      <c r="E131" s="86"/>
      <c r="F131" s="86"/>
      <c r="G131" s="86"/>
      <c r="H131" s="86"/>
      <c r="I131" s="86"/>
      <c r="J131" s="83"/>
      <c r="K131" s="83"/>
      <c r="L131" s="83"/>
      <c r="M131" s="83"/>
      <c r="N131" s="83"/>
      <c r="O131" s="83"/>
      <c r="P131" s="83"/>
      <c r="Q131" s="83"/>
      <c r="R131" s="83"/>
      <c r="S131" s="83"/>
      <c r="T131" s="83"/>
      <c r="U131" s="83"/>
      <c r="V131" s="4"/>
      <c r="W131" s="4"/>
      <c r="X131" s="4"/>
      <c r="Y131" s="86" t="s">
        <v>37</v>
      </c>
      <c r="Z131" s="86"/>
      <c r="AA131" s="86"/>
      <c r="AB131" s="86"/>
      <c r="AC131" s="86"/>
      <c r="AD131" s="86"/>
      <c r="AE131" s="86"/>
      <c r="AF131" s="85"/>
      <c r="AG131" s="85"/>
      <c r="AH131" s="85"/>
      <c r="AI131" s="85"/>
      <c r="AJ131" s="85"/>
      <c r="AK131" s="85"/>
      <c r="AL131" s="85"/>
      <c r="AM131" s="85"/>
      <c r="AN131" s="85"/>
      <c r="AO131" s="85"/>
    </row>
  </sheetData>
  <mergeCells count="78">
    <mergeCell ref="AC43:AO43"/>
    <mergeCell ref="J45:U45"/>
    <mergeCell ref="AD45:AO45"/>
    <mergeCell ref="C24:H24"/>
    <mergeCell ref="I24:T24"/>
    <mergeCell ref="U24:Z24"/>
    <mergeCell ref="AA24:AF24"/>
    <mergeCell ref="AG24:AO24"/>
    <mergeCell ref="F35:U35"/>
    <mergeCell ref="F36:U36"/>
    <mergeCell ref="Z35:AO35"/>
    <mergeCell ref="Z36:AO36"/>
    <mergeCell ref="G26:H26"/>
    <mergeCell ref="C37:U37"/>
    <mergeCell ref="AG68:AL68"/>
    <mergeCell ref="Y70:AP70"/>
    <mergeCell ref="AC68:AD68"/>
    <mergeCell ref="W41:AO41"/>
    <mergeCell ref="W37:AO37"/>
    <mergeCell ref="AB69:AL69"/>
    <mergeCell ref="C59:AO60"/>
    <mergeCell ref="C61:AO62"/>
    <mergeCell ref="R56:W56"/>
    <mergeCell ref="C39:U39"/>
    <mergeCell ref="W39:AO39"/>
    <mergeCell ref="C40:U40"/>
    <mergeCell ref="W40:AO40"/>
    <mergeCell ref="C41:U41"/>
    <mergeCell ref="I43:U43"/>
    <mergeCell ref="H47:O47"/>
    <mergeCell ref="W4:AD4"/>
    <mergeCell ref="AC7:AE7"/>
    <mergeCell ref="X7:Y7"/>
    <mergeCell ref="AA23:AF23"/>
    <mergeCell ref="O10:AO10"/>
    <mergeCell ref="AJ7:AN7"/>
    <mergeCell ref="AG5:AO5"/>
    <mergeCell ref="I23:T23"/>
    <mergeCell ref="U23:Z23"/>
    <mergeCell ref="C7:P7"/>
    <mergeCell ref="C22:H22"/>
    <mergeCell ref="C23:H23"/>
    <mergeCell ref="C8:AN8"/>
    <mergeCell ref="C9:Z9"/>
    <mergeCell ref="I20:Y20"/>
    <mergeCell ref="Z20:AA20"/>
    <mergeCell ref="AB18:AO18"/>
    <mergeCell ref="Z18:AA18"/>
    <mergeCell ref="I18:Y18"/>
    <mergeCell ref="I22:T22"/>
    <mergeCell ref="U22:Z22"/>
    <mergeCell ref="AA22:AF22"/>
    <mergeCell ref="AG23:AO23"/>
    <mergeCell ref="AG26:AO26"/>
    <mergeCell ref="Q26:W26"/>
    <mergeCell ref="AB20:AO20"/>
    <mergeCell ref="AG22:AO22"/>
    <mergeCell ref="P47:R47"/>
    <mergeCell ref="S47:U47"/>
    <mergeCell ref="O54:R54"/>
    <mergeCell ref="R55:T55"/>
    <mergeCell ref="J57:O57"/>
    <mergeCell ref="Y73:AP73"/>
    <mergeCell ref="Y71:AP71"/>
    <mergeCell ref="B82:T129"/>
    <mergeCell ref="V82:AO129"/>
    <mergeCell ref="C81:AN81"/>
    <mergeCell ref="C76:I76"/>
    <mergeCell ref="J75:U76"/>
    <mergeCell ref="AB80:AE80"/>
    <mergeCell ref="AG80:AM80"/>
    <mergeCell ref="Y76:AE76"/>
    <mergeCell ref="AF75:AO76"/>
    <mergeCell ref="J130:U131"/>
    <mergeCell ref="AF130:AO131"/>
    <mergeCell ref="C131:I131"/>
    <mergeCell ref="Y131:AE131"/>
    <mergeCell ref="AG74:AO74"/>
  </mergeCells>
  <dataValidations count="2">
    <dataValidation type="list" allowBlank="1" showInputMessage="1" showErrorMessage="1" sqref="O10:AO10" xr:uid="{00000000-0002-0000-0000-000000000000}">
      <formula1>$AV$8:$AV$9</formula1>
    </dataValidation>
    <dataValidation type="list" allowBlank="1" showInputMessage="1" showErrorMessage="1" sqref="J75:U78 J130:U131" xr:uid="{00000000-0002-0000-0000-000001000000}">
      <formula1>$AV$12:$AV$13</formula1>
    </dataValidation>
  </dataValidations>
  <hyperlinks>
    <hyperlink ref="K74" r:id="rId1" xr:uid="{00000000-0004-0000-0000-000000000000}"/>
    <hyperlink ref="AG74" r:id="rId2" xr:uid="{00000000-0004-0000-0000-000001000000}"/>
  </hyperlinks>
  <pageMargins left="0.39370078740157483" right="0.39370078740157483" top="0.39370078740157483" bottom="0.39370078740157483" header="0.31496062992125984" footer="0.31496062992125984"/>
  <pageSetup paperSize="9" scale="97" fitToHeight="2" orientation="portrait" horizontalDpi="4294967293"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15</xdr:col>
                    <xdr:colOff>38100</xdr:colOff>
                    <xdr:row>15</xdr:row>
                    <xdr:rowOff>19050</xdr:rowOff>
                  </from>
                  <to>
                    <xdr:col>17</xdr:col>
                    <xdr:colOff>38100</xdr:colOff>
                    <xdr:row>16</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21</xdr:col>
                    <xdr:colOff>95250</xdr:colOff>
                    <xdr:row>15</xdr:row>
                    <xdr:rowOff>19050</xdr:rowOff>
                  </from>
                  <to>
                    <xdr:col>23</xdr:col>
                    <xdr:colOff>95250</xdr:colOff>
                    <xdr:row>16</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28</xdr:col>
                    <xdr:colOff>76200</xdr:colOff>
                    <xdr:row>15</xdr:row>
                    <xdr:rowOff>19050</xdr:rowOff>
                  </from>
                  <to>
                    <xdr:col>30</xdr:col>
                    <xdr:colOff>76200</xdr:colOff>
                    <xdr:row>16</xdr:row>
                    <xdr:rowOff>9525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35</xdr:col>
                    <xdr:colOff>76200</xdr:colOff>
                    <xdr:row>15</xdr:row>
                    <xdr:rowOff>19050</xdr:rowOff>
                  </from>
                  <to>
                    <xdr:col>37</xdr:col>
                    <xdr:colOff>76200</xdr:colOff>
                    <xdr:row>16</xdr:row>
                    <xdr:rowOff>9525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57150</xdr:colOff>
                    <xdr:row>15</xdr:row>
                    <xdr:rowOff>9525</xdr:rowOff>
                  </from>
                  <to>
                    <xdr:col>10</xdr:col>
                    <xdr:colOff>57150</xdr:colOff>
                    <xdr:row>16</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8</xdr:col>
                    <xdr:colOff>76200</xdr:colOff>
                    <xdr:row>30</xdr:row>
                    <xdr:rowOff>9525</xdr:rowOff>
                  </from>
                  <to>
                    <xdr:col>10</xdr:col>
                    <xdr:colOff>76200</xdr:colOff>
                    <xdr:row>31</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14</xdr:col>
                    <xdr:colOff>95250</xdr:colOff>
                    <xdr:row>30</xdr:row>
                    <xdr:rowOff>9525</xdr:rowOff>
                  </from>
                  <to>
                    <xdr:col>16</xdr:col>
                    <xdr:colOff>95250</xdr:colOff>
                    <xdr:row>31</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15</xdr:col>
                    <xdr:colOff>47625</xdr:colOff>
                    <xdr:row>48</xdr:row>
                    <xdr:rowOff>0</xdr:rowOff>
                  </from>
                  <to>
                    <xdr:col>17</xdr:col>
                    <xdr:colOff>47625</xdr:colOff>
                    <xdr:row>49</xdr:row>
                    <xdr:rowOff>28575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15</xdr:col>
                    <xdr:colOff>47625</xdr:colOff>
                    <xdr:row>48</xdr:row>
                    <xdr:rowOff>171450</xdr:rowOff>
                  </from>
                  <to>
                    <xdr:col>17</xdr:col>
                    <xdr:colOff>47625</xdr:colOff>
                    <xdr:row>50</xdr:row>
                    <xdr:rowOff>9525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66675</xdr:colOff>
                    <xdr:row>48</xdr:row>
                    <xdr:rowOff>0</xdr:rowOff>
                  </from>
                  <to>
                    <xdr:col>4</xdr:col>
                    <xdr:colOff>66675</xdr:colOff>
                    <xdr:row>49</xdr:row>
                    <xdr:rowOff>28575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2</xdr:col>
                    <xdr:colOff>66675</xdr:colOff>
                    <xdr:row>49</xdr:row>
                    <xdr:rowOff>0</xdr:rowOff>
                  </from>
                  <to>
                    <xdr:col>4</xdr:col>
                    <xdr:colOff>66675</xdr:colOff>
                    <xdr:row>50</xdr:row>
                    <xdr:rowOff>28575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26</xdr:col>
                    <xdr:colOff>66675</xdr:colOff>
                    <xdr:row>48</xdr:row>
                    <xdr:rowOff>0</xdr:rowOff>
                  </from>
                  <to>
                    <xdr:col>28</xdr:col>
                    <xdr:colOff>38100</xdr:colOff>
                    <xdr:row>49</xdr:row>
                    <xdr:rowOff>28575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26</xdr:col>
                    <xdr:colOff>66675</xdr:colOff>
                    <xdr:row>49</xdr:row>
                    <xdr:rowOff>0</xdr:rowOff>
                  </from>
                  <to>
                    <xdr:col>28</xdr:col>
                    <xdr:colOff>38100</xdr:colOff>
                    <xdr:row>50</xdr:row>
                    <xdr:rowOff>28575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27</xdr:col>
                    <xdr:colOff>76200</xdr:colOff>
                    <xdr:row>30</xdr:row>
                    <xdr:rowOff>9525</xdr:rowOff>
                  </from>
                  <to>
                    <xdr:col>29</xdr:col>
                    <xdr:colOff>47625</xdr:colOff>
                    <xdr:row>31</xdr:row>
                    <xdr:rowOff>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33</xdr:col>
                    <xdr:colOff>95250</xdr:colOff>
                    <xdr:row>30</xdr:row>
                    <xdr:rowOff>9525</xdr:rowOff>
                  </from>
                  <to>
                    <xdr:col>35</xdr:col>
                    <xdr:colOff>47625</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Физ. лицо</vt:lpstr>
      <vt:lpstr>'Физ. лицо'!Область_печати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tarasov.i</dc:creator>
  <cp:lastModifiedBy>Администратор</cp:lastModifiedBy>
  <cp:lastPrinted>2021-09-14T16:33:13Z</cp:lastPrinted>
  <dcterms:created xsi:type="dcterms:W3CDTF">2010-09-21T08:09:57Z</dcterms:created>
  <dcterms:modified xsi:type="dcterms:W3CDTF">2023-02-20T13:58:16Z</dcterms:modified>
</cp:coreProperties>
</file>